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61" yWindow="150" windowWidth="18165" windowHeight="11760" activeTab="1"/>
  </bookViews>
  <sheets>
    <sheet name="Keuten" sheetId="1" r:id="rId1"/>
    <sheet name="Bedoin" sheetId="2" r:id="rId2"/>
    <sheet name="Malaucene" sheetId="3" r:id="rId3"/>
    <sheet name="Sault" sheetId="4" r:id="rId4"/>
    <sheet name="Vergelijk" sheetId="5" r:id="rId5"/>
  </sheets>
  <definedNames/>
  <calcPr fullCalcOnLoad="1"/>
</workbook>
</file>

<file path=xl/sharedStrings.xml><?xml version="1.0" encoding="utf-8"?>
<sst xmlns="http://schemas.openxmlformats.org/spreadsheetml/2006/main" count="28" uniqueCount="14">
  <si>
    <t>Percentage</t>
  </si>
  <si>
    <t>Afstand</t>
  </si>
  <si>
    <t>Hoogte</t>
  </si>
  <si>
    <t>0.0</t>
  </si>
  <si>
    <t>Bedoin</t>
  </si>
  <si>
    <t>St Colombes</t>
  </si>
  <si>
    <t>Les Bruns</t>
  </si>
  <si>
    <t>La Cisterna</t>
  </si>
  <si>
    <t>Chalet Renard</t>
  </si>
  <si>
    <t>La Grave</t>
  </si>
  <si>
    <t>Malaucene</t>
  </si>
  <si>
    <t>La Belvedère</t>
  </si>
  <si>
    <t>Mont Serein</t>
  </si>
  <si>
    <t>Sault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</si>
</sst>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0.0%"/>
  </numFmts>
  <fonts count="1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8.2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8.5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b/>
      <sz val="18.75"/>
      <name val="Arial"/>
      <family val="2"/>
    </font>
    <font>
      <b/>
      <sz val="8"/>
      <name val="Arial"/>
      <family val="2"/>
    </font>
    <font>
      <b/>
      <sz val="17.75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.75"/>
      <name val="Arial"/>
      <family val="2"/>
    </font>
    <font>
      <b/>
      <sz val="9"/>
      <name val="Arial"/>
      <family val="2"/>
    </font>
    <font>
      <sz val="18.25"/>
      <name val="Arial"/>
      <family val="0"/>
    </font>
    <font>
      <sz val="18"/>
      <color indexed="60"/>
      <name val="Arial"/>
      <family val="2"/>
    </font>
    <font>
      <sz val="9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De Keutenberg</a:t>
            </a:r>
          </a:p>
        </c:rich>
      </c:tx>
      <c:layout>
        <c:manualLayout>
          <c:xMode val="factor"/>
          <c:yMode val="factor"/>
          <c:x val="-0.28275"/>
          <c:y val="0.1665"/>
        </c:manualLayout>
      </c:layout>
      <c:spPr>
        <a:noFill/>
        <a:ln>
          <a:noFill/>
        </a:ln>
      </c:spPr>
    </c:title>
    <c:view3D>
      <c:rotX val="22"/>
      <c:rotY val="324"/>
      <c:depthPercent val="190"/>
      <c:rAngAx val="0"/>
      <c:perspective val="0"/>
    </c:view3D>
    <c:plotArea>
      <c:layout>
        <c:manualLayout>
          <c:xMode val="edge"/>
          <c:yMode val="edge"/>
          <c:x val="0.0865"/>
          <c:y val="0.0895"/>
          <c:w val="0.825"/>
          <c:h val="0.786"/>
        </c:manualLayout>
      </c:layout>
      <c:area3DChart>
        <c:grouping val="standard"/>
        <c:varyColors val="0"/>
        <c:ser>
          <c:idx val="0"/>
          <c:order val="0"/>
          <c:tx>
            <c:strRef>
              <c:f>Keuten!$C$1</c:f>
              <c:strCache>
                <c:ptCount val="1"/>
                <c:pt idx="0">
                  <c:v>Hoogte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Keuten!$A$2:$A$19</c:f>
              <c:numCache>
                <c:ptCount val="18"/>
                <c:pt idx="0">
                  <c:v>0</c:v>
                </c:pt>
                <c:pt idx="1">
                  <c:v>0.02</c:v>
                </c:pt>
                <c:pt idx="2">
                  <c:v>0.11</c:v>
                </c:pt>
                <c:pt idx="3">
                  <c:v>0.17</c:v>
                </c:pt>
                <c:pt idx="4">
                  <c:v>0.16</c:v>
                </c:pt>
                <c:pt idx="5">
                  <c:v>0.13</c:v>
                </c:pt>
                <c:pt idx="6">
                  <c:v>0.09</c:v>
                </c:pt>
                <c:pt idx="7">
                  <c:v>0.03</c:v>
                </c:pt>
                <c:pt idx="8">
                  <c:v>0.04</c:v>
                </c:pt>
                <c:pt idx="9">
                  <c:v>0.04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0.05</c:v>
                </c:pt>
                <c:pt idx="14">
                  <c:v>-0.01</c:v>
                </c:pt>
                <c:pt idx="15">
                  <c:v>0</c:v>
                </c:pt>
                <c:pt idx="16">
                  <c:v>0.03</c:v>
                </c:pt>
                <c:pt idx="17">
                  <c:v>0.01</c:v>
                </c:pt>
              </c:numCache>
            </c:numRef>
          </c:cat>
          <c:val>
            <c:numRef>
              <c:f>Keuten!$A$3:$A$19</c:f>
              <c:numCache>
                <c:ptCount val="17"/>
                <c:pt idx="0">
                  <c:v>0.02</c:v>
                </c:pt>
                <c:pt idx="1">
                  <c:v>0.11</c:v>
                </c:pt>
                <c:pt idx="2">
                  <c:v>0.17</c:v>
                </c:pt>
                <c:pt idx="3">
                  <c:v>0.16</c:v>
                </c:pt>
                <c:pt idx="4">
                  <c:v>0.13</c:v>
                </c:pt>
                <c:pt idx="5">
                  <c:v>0.09</c:v>
                </c:pt>
                <c:pt idx="6">
                  <c:v>0.03</c:v>
                </c:pt>
                <c:pt idx="7">
                  <c:v>0.04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0.05</c:v>
                </c:pt>
                <c:pt idx="13">
                  <c:v>-0.01</c:v>
                </c:pt>
                <c:pt idx="14">
                  <c:v>0</c:v>
                </c:pt>
                <c:pt idx="15">
                  <c:v>0.03</c:v>
                </c:pt>
                <c:pt idx="16">
                  <c:v>0.01</c:v>
                </c:pt>
              </c:numCache>
            </c:numRef>
          </c:val>
        </c:ser>
        <c:ser>
          <c:idx val="2"/>
          <c:order val="1"/>
          <c:tx>
            <c:v>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Keuten!$A$2:$A$19</c:f>
              <c:numCache>
                <c:ptCount val="18"/>
                <c:pt idx="0">
                  <c:v>0</c:v>
                </c:pt>
                <c:pt idx="1">
                  <c:v>0.02</c:v>
                </c:pt>
                <c:pt idx="2">
                  <c:v>0.11</c:v>
                </c:pt>
                <c:pt idx="3">
                  <c:v>0.17</c:v>
                </c:pt>
                <c:pt idx="4">
                  <c:v>0.16</c:v>
                </c:pt>
                <c:pt idx="5">
                  <c:v>0.13</c:v>
                </c:pt>
                <c:pt idx="6">
                  <c:v>0.09</c:v>
                </c:pt>
                <c:pt idx="7">
                  <c:v>0.03</c:v>
                </c:pt>
                <c:pt idx="8">
                  <c:v>0.04</c:v>
                </c:pt>
                <c:pt idx="9">
                  <c:v>0.04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0.05</c:v>
                </c:pt>
                <c:pt idx="14">
                  <c:v>-0.01</c:v>
                </c:pt>
                <c:pt idx="15">
                  <c:v>0</c:v>
                </c:pt>
                <c:pt idx="16">
                  <c:v>0.03</c:v>
                </c:pt>
                <c:pt idx="17">
                  <c:v>0.01</c:v>
                </c:pt>
              </c:numCache>
            </c:numRef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2"/>
          <c:tx>
            <c:strRef>
              <c:f>Keuten!$C$1</c:f>
              <c:strCache>
                <c:ptCount val="1"/>
                <c:pt idx="0">
                  <c:v>Hoogte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"/>
                        <a:ea typeface="Arial"/>
                        <a:cs typeface="Arial"/>
                      </a:rPr>
                      <a:t>71 m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"/>
                        <a:ea typeface="Arial"/>
                        <a:cs typeface="Arial"/>
                      </a:rPr>
                      <a:t>167 m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Keuten!$A$2:$A$19</c:f>
              <c:numCache>
                <c:ptCount val="18"/>
                <c:pt idx="0">
                  <c:v>0</c:v>
                </c:pt>
                <c:pt idx="1">
                  <c:v>0.02</c:v>
                </c:pt>
                <c:pt idx="2">
                  <c:v>0.11</c:v>
                </c:pt>
                <c:pt idx="3">
                  <c:v>0.17</c:v>
                </c:pt>
                <c:pt idx="4">
                  <c:v>0.16</c:v>
                </c:pt>
                <c:pt idx="5">
                  <c:v>0.13</c:v>
                </c:pt>
                <c:pt idx="6">
                  <c:v>0.09</c:v>
                </c:pt>
                <c:pt idx="7">
                  <c:v>0.03</c:v>
                </c:pt>
                <c:pt idx="8">
                  <c:v>0.04</c:v>
                </c:pt>
                <c:pt idx="9">
                  <c:v>0.04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0.05</c:v>
                </c:pt>
                <c:pt idx="14">
                  <c:v>-0.01</c:v>
                </c:pt>
                <c:pt idx="15">
                  <c:v>0</c:v>
                </c:pt>
                <c:pt idx="16">
                  <c:v>0.03</c:v>
                </c:pt>
                <c:pt idx="17">
                  <c:v>0.01</c:v>
                </c:pt>
              </c:numCache>
            </c:numRef>
          </c:cat>
          <c:val>
            <c:numRef>
              <c:f>Keuten!$C$2:$C$19</c:f>
              <c:numCache>
                <c:ptCount val="18"/>
                <c:pt idx="0">
                  <c:v>71</c:v>
                </c:pt>
                <c:pt idx="1">
                  <c:v>71</c:v>
                </c:pt>
                <c:pt idx="2">
                  <c:v>82</c:v>
                </c:pt>
                <c:pt idx="3">
                  <c:v>99</c:v>
                </c:pt>
                <c:pt idx="4">
                  <c:v>115</c:v>
                </c:pt>
                <c:pt idx="5">
                  <c:v>128</c:v>
                </c:pt>
                <c:pt idx="6">
                  <c:v>137</c:v>
                </c:pt>
                <c:pt idx="7">
                  <c:v>140</c:v>
                </c:pt>
                <c:pt idx="8">
                  <c:v>144</c:v>
                </c:pt>
                <c:pt idx="9">
                  <c:v>148</c:v>
                </c:pt>
                <c:pt idx="10">
                  <c:v>151</c:v>
                </c:pt>
                <c:pt idx="11">
                  <c:v>154</c:v>
                </c:pt>
                <c:pt idx="12">
                  <c:v>157</c:v>
                </c:pt>
                <c:pt idx="13">
                  <c:v>162</c:v>
                </c:pt>
                <c:pt idx="14">
                  <c:v>161</c:v>
                </c:pt>
                <c:pt idx="15">
                  <c:v>161</c:v>
                </c:pt>
                <c:pt idx="16">
                  <c:v>164</c:v>
                </c:pt>
                <c:pt idx="17">
                  <c:v>167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gapDepth val="70"/>
        <c:axId val="49084250"/>
        <c:axId val="39105067"/>
        <c:axId val="16401284"/>
      </c:area3DChart>
      <c:catAx>
        <c:axId val="49084250"/>
        <c:scaling>
          <c:orientation val="minMax"/>
        </c:scaling>
        <c:axPos val="b"/>
        <c:delete val="1"/>
        <c:majorTickMark val="out"/>
        <c:minorTickMark val="none"/>
        <c:tickLblPos val="low"/>
        <c:crossAx val="39105067"/>
        <c:crosses val="autoZero"/>
        <c:auto val="1"/>
        <c:lblOffset val="100"/>
        <c:tickLblSkip val="1"/>
        <c:noMultiLvlLbl val="0"/>
      </c:catAx>
      <c:valAx>
        <c:axId val="39105067"/>
        <c:scaling>
          <c:orientation val="minMax"/>
        </c:scaling>
        <c:axPos val="l"/>
        <c:delete val="1"/>
        <c:majorTickMark val="out"/>
        <c:minorTickMark val="none"/>
        <c:tickLblPos val="nextTo"/>
        <c:crossAx val="49084250"/>
        <c:crossesAt val="1"/>
        <c:crossBetween val="midCat"/>
        <c:dispUnits/>
      </c:valAx>
      <c:serAx>
        <c:axId val="16401284"/>
        <c:scaling>
          <c:orientation val="minMax"/>
        </c:scaling>
        <c:axPos val="b"/>
        <c:delete val="1"/>
        <c:majorTickMark val="out"/>
        <c:minorTickMark val="none"/>
        <c:tickLblPos val="low"/>
        <c:crossAx val="3910506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Mont Ventoux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vanaf Bedoin</a:t>
            </a:r>
          </a:p>
        </c:rich>
      </c:tx>
      <c:layout>
        <c:manualLayout>
          <c:xMode val="factor"/>
          <c:yMode val="factor"/>
          <c:x val="-0.23"/>
          <c:y val="0.19025"/>
        </c:manualLayout>
      </c:layout>
      <c:spPr>
        <a:noFill/>
        <a:ln>
          <a:noFill/>
        </a:ln>
      </c:spPr>
    </c:title>
    <c:view3D>
      <c:rotX val="22"/>
      <c:rotY val="324"/>
      <c:depthPercent val="190"/>
      <c:rAngAx val="0"/>
      <c:perspective val="0"/>
    </c:view3D>
    <c:plotArea>
      <c:layout>
        <c:manualLayout>
          <c:xMode val="edge"/>
          <c:yMode val="edge"/>
          <c:x val="0.021"/>
          <c:y val="0.045"/>
          <c:w val="0.944"/>
          <c:h val="0.88575"/>
        </c:manualLayout>
      </c:layout>
      <c:area3DChart>
        <c:grouping val="standard"/>
        <c:varyColors val="0"/>
        <c:ser>
          <c:idx val="0"/>
          <c:order val="0"/>
          <c:tx>
            <c:strRef>
              <c:f>Bedoin!$C$1</c:f>
              <c:strCache>
                <c:ptCount val="1"/>
                <c:pt idx="0">
                  <c:v>Hoogte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Bedoin!$A$2:$A$25</c:f>
              <c:numCache>
                <c:ptCount val="24"/>
                <c:pt idx="0">
                  <c:v>0</c:v>
                </c:pt>
                <c:pt idx="1">
                  <c:v>0.018</c:v>
                </c:pt>
                <c:pt idx="2">
                  <c:v>0.024</c:v>
                </c:pt>
                <c:pt idx="3">
                  <c:v>0.027</c:v>
                </c:pt>
                <c:pt idx="4">
                  <c:v>0.044</c:v>
                </c:pt>
                <c:pt idx="5">
                  <c:v>0.056</c:v>
                </c:pt>
                <c:pt idx="6">
                  <c:v>0.042</c:v>
                </c:pt>
                <c:pt idx="7">
                  <c:v>0.059</c:v>
                </c:pt>
                <c:pt idx="8">
                  <c:v>0.094</c:v>
                </c:pt>
                <c:pt idx="9">
                  <c:v>0.091</c:v>
                </c:pt>
                <c:pt idx="10">
                  <c:v>0.108</c:v>
                </c:pt>
                <c:pt idx="11">
                  <c:v>0.088</c:v>
                </c:pt>
                <c:pt idx="12">
                  <c:v>0.095</c:v>
                </c:pt>
                <c:pt idx="13">
                  <c:v>0.099</c:v>
                </c:pt>
                <c:pt idx="14">
                  <c:v>0.088</c:v>
                </c:pt>
                <c:pt idx="15">
                  <c:v>0.096</c:v>
                </c:pt>
                <c:pt idx="16">
                  <c:v>0.086</c:v>
                </c:pt>
                <c:pt idx="17">
                  <c:v>0.069</c:v>
                </c:pt>
                <c:pt idx="18">
                  <c:v>0.054</c:v>
                </c:pt>
                <c:pt idx="19">
                  <c:v>0.071</c:v>
                </c:pt>
                <c:pt idx="20">
                  <c:v>0.072</c:v>
                </c:pt>
                <c:pt idx="21">
                  <c:v>0.075</c:v>
                </c:pt>
                <c:pt idx="22">
                  <c:v>0.102</c:v>
                </c:pt>
                <c:pt idx="23">
                  <c:v>0.091</c:v>
                </c:pt>
              </c:numCache>
            </c:numRef>
          </c:cat>
          <c:val>
            <c:numRef>
              <c:f>Bedoin!$A$3:$A$25</c:f>
              <c:numCache>
                <c:ptCount val="23"/>
                <c:pt idx="0">
                  <c:v>0.018</c:v>
                </c:pt>
                <c:pt idx="1">
                  <c:v>0.024</c:v>
                </c:pt>
                <c:pt idx="2">
                  <c:v>0.027</c:v>
                </c:pt>
                <c:pt idx="3">
                  <c:v>0.044</c:v>
                </c:pt>
                <c:pt idx="4">
                  <c:v>0.056</c:v>
                </c:pt>
                <c:pt idx="5">
                  <c:v>0.042</c:v>
                </c:pt>
                <c:pt idx="6">
                  <c:v>0.059</c:v>
                </c:pt>
                <c:pt idx="7">
                  <c:v>0.094</c:v>
                </c:pt>
                <c:pt idx="8">
                  <c:v>0.091</c:v>
                </c:pt>
                <c:pt idx="9">
                  <c:v>0.108</c:v>
                </c:pt>
                <c:pt idx="10">
                  <c:v>0.088</c:v>
                </c:pt>
                <c:pt idx="11">
                  <c:v>0.095</c:v>
                </c:pt>
                <c:pt idx="12">
                  <c:v>0.099</c:v>
                </c:pt>
                <c:pt idx="13">
                  <c:v>0.088</c:v>
                </c:pt>
                <c:pt idx="14">
                  <c:v>0.096</c:v>
                </c:pt>
                <c:pt idx="15">
                  <c:v>0.086</c:v>
                </c:pt>
                <c:pt idx="16">
                  <c:v>0.069</c:v>
                </c:pt>
                <c:pt idx="17">
                  <c:v>0.054</c:v>
                </c:pt>
                <c:pt idx="18">
                  <c:v>0.071</c:v>
                </c:pt>
                <c:pt idx="19">
                  <c:v>0.072</c:v>
                </c:pt>
                <c:pt idx="20">
                  <c:v>0.075</c:v>
                </c:pt>
                <c:pt idx="21">
                  <c:v>0.102</c:v>
                </c:pt>
                <c:pt idx="22">
                  <c:v>0.091</c:v>
                </c:pt>
              </c:numCache>
            </c:numRef>
          </c:val>
        </c:ser>
        <c:ser>
          <c:idx val="2"/>
          <c:order val="1"/>
          <c:tx>
            <c:v>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Bedoin!$A$2:$A$25</c:f>
              <c:numCache>
                <c:ptCount val="24"/>
                <c:pt idx="0">
                  <c:v>0</c:v>
                </c:pt>
                <c:pt idx="1">
                  <c:v>0.018</c:v>
                </c:pt>
                <c:pt idx="2">
                  <c:v>0.024</c:v>
                </c:pt>
                <c:pt idx="3">
                  <c:v>0.027</c:v>
                </c:pt>
                <c:pt idx="4">
                  <c:v>0.044</c:v>
                </c:pt>
                <c:pt idx="5">
                  <c:v>0.056</c:v>
                </c:pt>
                <c:pt idx="6">
                  <c:v>0.042</c:v>
                </c:pt>
                <c:pt idx="7">
                  <c:v>0.059</c:v>
                </c:pt>
                <c:pt idx="8">
                  <c:v>0.094</c:v>
                </c:pt>
                <c:pt idx="9">
                  <c:v>0.091</c:v>
                </c:pt>
                <c:pt idx="10">
                  <c:v>0.108</c:v>
                </c:pt>
                <c:pt idx="11">
                  <c:v>0.088</c:v>
                </c:pt>
                <c:pt idx="12">
                  <c:v>0.095</c:v>
                </c:pt>
                <c:pt idx="13">
                  <c:v>0.099</c:v>
                </c:pt>
                <c:pt idx="14">
                  <c:v>0.088</c:v>
                </c:pt>
                <c:pt idx="15">
                  <c:v>0.096</c:v>
                </c:pt>
                <c:pt idx="16">
                  <c:v>0.086</c:v>
                </c:pt>
                <c:pt idx="17">
                  <c:v>0.069</c:v>
                </c:pt>
                <c:pt idx="18">
                  <c:v>0.054</c:v>
                </c:pt>
                <c:pt idx="19">
                  <c:v>0.071</c:v>
                </c:pt>
                <c:pt idx="20">
                  <c:v>0.072</c:v>
                </c:pt>
                <c:pt idx="21">
                  <c:v>0.075</c:v>
                </c:pt>
                <c:pt idx="22">
                  <c:v>0.102</c:v>
                </c:pt>
                <c:pt idx="23">
                  <c:v>0.091</c:v>
                </c:pt>
              </c:numCache>
            </c:numRef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2"/>
          <c:tx>
            <c:strRef>
              <c:f>Bedoin!$C$1</c:f>
              <c:strCache>
                <c:ptCount val="1"/>
                <c:pt idx="0">
                  <c:v>Hoogte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290 m
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Bedoin </a:t>
                    </a:r>
                  </a:p>
                </c:rich>
              </c:tx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459 m
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St Colombe</a:t>
                    </a:r>
                  </a:p>
                </c:rich>
              </c:tx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1036 m
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La Cisterna</a:t>
                    </a:r>
                  </a:p>
                </c:rich>
              </c:tx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1405 m
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Chalet Renard</a:t>
                    </a:r>
                  </a:p>
                </c:rich>
              </c:tx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1912 
</a:t>
                    </a: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Mont Ventoux</a:t>
                    </a:r>
                  </a:p>
                </c:rich>
              </c:tx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Bedoin!$A$2:$A$25</c:f>
              <c:numCache>
                <c:ptCount val="24"/>
                <c:pt idx="0">
                  <c:v>0</c:v>
                </c:pt>
                <c:pt idx="1">
                  <c:v>0.018</c:v>
                </c:pt>
                <c:pt idx="2">
                  <c:v>0.024</c:v>
                </c:pt>
                <c:pt idx="3">
                  <c:v>0.027</c:v>
                </c:pt>
                <c:pt idx="4">
                  <c:v>0.044</c:v>
                </c:pt>
                <c:pt idx="5">
                  <c:v>0.056</c:v>
                </c:pt>
                <c:pt idx="6">
                  <c:v>0.042</c:v>
                </c:pt>
                <c:pt idx="7">
                  <c:v>0.059</c:v>
                </c:pt>
                <c:pt idx="8">
                  <c:v>0.094</c:v>
                </c:pt>
                <c:pt idx="9">
                  <c:v>0.091</c:v>
                </c:pt>
                <c:pt idx="10">
                  <c:v>0.108</c:v>
                </c:pt>
                <c:pt idx="11">
                  <c:v>0.088</c:v>
                </c:pt>
                <c:pt idx="12">
                  <c:v>0.095</c:v>
                </c:pt>
                <c:pt idx="13">
                  <c:v>0.099</c:v>
                </c:pt>
                <c:pt idx="14">
                  <c:v>0.088</c:v>
                </c:pt>
                <c:pt idx="15">
                  <c:v>0.096</c:v>
                </c:pt>
                <c:pt idx="16">
                  <c:v>0.086</c:v>
                </c:pt>
                <c:pt idx="17">
                  <c:v>0.069</c:v>
                </c:pt>
                <c:pt idx="18">
                  <c:v>0.054</c:v>
                </c:pt>
                <c:pt idx="19">
                  <c:v>0.071</c:v>
                </c:pt>
                <c:pt idx="20">
                  <c:v>0.072</c:v>
                </c:pt>
                <c:pt idx="21">
                  <c:v>0.075</c:v>
                </c:pt>
                <c:pt idx="22">
                  <c:v>0.102</c:v>
                </c:pt>
                <c:pt idx="23">
                  <c:v>0.091</c:v>
                </c:pt>
              </c:numCache>
            </c:numRef>
          </c:cat>
          <c:val>
            <c:numRef>
              <c:f>Bedoin!$C$2:$C$25</c:f>
              <c:numCache>
                <c:ptCount val="24"/>
                <c:pt idx="0">
                  <c:v>290</c:v>
                </c:pt>
                <c:pt idx="1">
                  <c:v>308</c:v>
                </c:pt>
                <c:pt idx="2">
                  <c:v>332</c:v>
                </c:pt>
                <c:pt idx="3">
                  <c:v>359</c:v>
                </c:pt>
                <c:pt idx="4">
                  <c:v>403</c:v>
                </c:pt>
                <c:pt idx="5">
                  <c:v>459</c:v>
                </c:pt>
                <c:pt idx="6">
                  <c:v>501</c:v>
                </c:pt>
                <c:pt idx="7">
                  <c:v>560</c:v>
                </c:pt>
                <c:pt idx="8">
                  <c:v>654</c:v>
                </c:pt>
                <c:pt idx="9">
                  <c:v>745</c:v>
                </c:pt>
                <c:pt idx="10">
                  <c:v>853</c:v>
                </c:pt>
                <c:pt idx="11">
                  <c:v>941</c:v>
                </c:pt>
                <c:pt idx="12">
                  <c:v>1036</c:v>
                </c:pt>
                <c:pt idx="13">
                  <c:v>1135</c:v>
                </c:pt>
                <c:pt idx="14">
                  <c:v>1223</c:v>
                </c:pt>
                <c:pt idx="15">
                  <c:v>1319</c:v>
                </c:pt>
                <c:pt idx="16">
                  <c:v>1417</c:v>
                </c:pt>
                <c:pt idx="17">
                  <c:v>1486</c:v>
                </c:pt>
                <c:pt idx="18">
                  <c:v>1540</c:v>
                </c:pt>
                <c:pt idx="19">
                  <c:v>1611</c:v>
                </c:pt>
                <c:pt idx="20">
                  <c:v>1683</c:v>
                </c:pt>
                <c:pt idx="21">
                  <c:v>1758</c:v>
                </c:pt>
                <c:pt idx="22">
                  <c:v>1860</c:v>
                </c:pt>
                <c:pt idx="23">
                  <c:v>1912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gapDepth val="50"/>
        <c:axId val="13393829"/>
        <c:axId val="53435598"/>
        <c:axId val="11158335"/>
      </c:area3DChart>
      <c:catAx>
        <c:axId val="13393829"/>
        <c:scaling>
          <c:orientation val="minMax"/>
        </c:scaling>
        <c:axPos val="b"/>
        <c:delete val="1"/>
        <c:majorTickMark val="out"/>
        <c:minorTickMark val="none"/>
        <c:tickLblPos val="low"/>
        <c:crossAx val="53435598"/>
        <c:crosses val="autoZero"/>
        <c:auto val="1"/>
        <c:lblOffset val="100"/>
        <c:tickLblSkip val="1"/>
        <c:noMultiLvlLbl val="0"/>
      </c:catAx>
      <c:valAx>
        <c:axId val="53435598"/>
        <c:scaling>
          <c:orientation val="minMax"/>
        </c:scaling>
        <c:axPos val="l"/>
        <c:delete val="1"/>
        <c:majorTickMark val="out"/>
        <c:minorTickMark val="none"/>
        <c:tickLblPos val="nextTo"/>
        <c:crossAx val="13393829"/>
        <c:crossesAt val="1"/>
        <c:crossBetween val="midCat"/>
        <c:dispUnits/>
      </c:valAx>
      <c:serAx>
        <c:axId val="11158335"/>
        <c:scaling>
          <c:orientation val="minMax"/>
        </c:scaling>
        <c:axPos val="b"/>
        <c:delete val="1"/>
        <c:majorTickMark val="out"/>
        <c:minorTickMark val="none"/>
        <c:tickLblPos val="low"/>
        <c:crossAx val="5343559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Mont Ventoux 
</a:t>
            </a:r>
            <a:r>
              <a:rPr lang="en-US" cap="none" sz="1475" b="1" i="0" u="none" baseline="0">
                <a:latin typeface="Arial"/>
                <a:ea typeface="Arial"/>
                <a:cs typeface="Arial"/>
              </a:rPr>
              <a:t>vanaf Malaucene</a:t>
            </a:r>
          </a:p>
        </c:rich>
      </c:tx>
      <c:layout>
        <c:manualLayout>
          <c:xMode val="factor"/>
          <c:yMode val="factor"/>
          <c:x val="-0.23"/>
          <c:y val="0.19025"/>
        </c:manualLayout>
      </c:layout>
      <c:spPr>
        <a:noFill/>
        <a:ln>
          <a:noFill/>
        </a:ln>
      </c:spPr>
    </c:title>
    <c:view3D>
      <c:rotX val="22"/>
      <c:rotY val="324"/>
      <c:depthPercent val="190"/>
      <c:rAngAx val="0"/>
      <c:perspective val="0"/>
    </c:view3D>
    <c:plotArea>
      <c:layout>
        <c:manualLayout>
          <c:xMode val="edge"/>
          <c:yMode val="edge"/>
          <c:x val="0.024"/>
          <c:y val="0.0725"/>
          <c:w val="0.94425"/>
          <c:h val="0.82325"/>
        </c:manualLayout>
      </c:layout>
      <c:area3DChart>
        <c:grouping val="standard"/>
        <c:varyColors val="0"/>
        <c:ser>
          <c:idx val="0"/>
          <c:order val="0"/>
          <c:tx>
            <c:strRef>
              <c:f>Malaucene!$C$1</c:f>
              <c:strCache>
                <c:ptCount val="1"/>
                <c:pt idx="0">
                  <c:v>Hoogte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Malaucene!$A$2:$A$23</c:f>
              <c:numCache>
                <c:ptCount val="22"/>
                <c:pt idx="0">
                  <c:v>0</c:v>
                </c:pt>
                <c:pt idx="1">
                  <c:v>0.045</c:v>
                </c:pt>
                <c:pt idx="2">
                  <c:v>0.045</c:v>
                </c:pt>
                <c:pt idx="3">
                  <c:v>0.106</c:v>
                </c:pt>
                <c:pt idx="4">
                  <c:v>0.069</c:v>
                </c:pt>
                <c:pt idx="5">
                  <c:v>0.075</c:v>
                </c:pt>
                <c:pt idx="6">
                  <c:v>0.045</c:v>
                </c:pt>
                <c:pt idx="7">
                  <c:v>0.065</c:v>
                </c:pt>
                <c:pt idx="8">
                  <c:v>0.07</c:v>
                </c:pt>
                <c:pt idx="9">
                  <c:v>0.06</c:v>
                </c:pt>
                <c:pt idx="10">
                  <c:v>0.065</c:v>
                </c:pt>
                <c:pt idx="11">
                  <c:v>0.095</c:v>
                </c:pt>
                <c:pt idx="12">
                  <c:v>0.09</c:v>
                </c:pt>
                <c:pt idx="13">
                  <c:v>0.1</c:v>
                </c:pt>
                <c:pt idx="14">
                  <c:v>0.095</c:v>
                </c:pt>
                <c:pt idx="15">
                  <c:v>0.067</c:v>
                </c:pt>
                <c:pt idx="16">
                  <c:v>0.077</c:v>
                </c:pt>
                <c:pt idx="17">
                  <c:v>0.061</c:v>
                </c:pt>
                <c:pt idx="18">
                  <c:v>0.065</c:v>
                </c:pt>
                <c:pt idx="19">
                  <c:v>0.095</c:v>
                </c:pt>
                <c:pt idx="20">
                  <c:v>0.105</c:v>
                </c:pt>
                <c:pt idx="21">
                  <c:v>0.077</c:v>
                </c:pt>
              </c:numCache>
            </c:numRef>
          </c:cat>
          <c:val>
            <c:numRef>
              <c:f>Malaucene!$A$3:$A$23</c:f>
              <c:numCache>
                <c:ptCount val="21"/>
                <c:pt idx="0">
                  <c:v>0.045</c:v>
                </c:pt>
                <c:pt idx="1">
                  <c:v>0.045</c:v>
                </c:pt>
                <c:pt idx="2">
                  <c:v>0.106</c:v>
                </c:pt>
                <c:pt idx="3">
                  <c:v>0.069</c:v>
                </c:pt>
                <c:pt idx="4">
                  <c:v>0.075</c:v>
                </c:pt>
                <c:pt idx="5">
                  <c:v>0.045</c:v>
                </c:pt>
                <c:pt idx="6">
                  <c:v>0.065</c:v>
                </c:pt>
                <c:pt idx="7">
                  <c:v>0.07</c:v>
                </c:pt>
                <c:pt idx="8">
                  <c:v>0.06</c:v>
                </c:pt>
                <c:pt idx="9">
                  <c:v>0.065</c:v>
                </c:pt>
                <c:pt idx="10">
                  <c:v>0.095</c:v>
                </c:pt>
                <c:pt idx="11">
                  <c:v>0.09</c:v>
                </c:pt>
                <c:pt idx="12">
                  <c:v>0.1</c:v>
                </c:pt>
                <c:pt idx="13">
                  <c:v>0.095</c:v>
                </c:pt>
                <c:pt idx="14">
                  <c:v>0.067</c:v>
                </c:pt>
                <c:pt idx="15">
                  <c:v>0.077</c:v>
                </c:pt>
                <c:pt idx="16">
                  <c:v>0.061</c:v>
                </c:pt>
                <c:pt idx="17">
                  <c:v>0.065</c:v>
                </c:pt>
                <c:pt idx="18">
                  <c:v>0.095</c:v>
                </c:pt>
                <c:pt idx="19">
                  <c:v>0.105</c:v>
                </c:pt>
                <c:pt idx="20">
                  <c:v>0.077</c:v>
                </c:pt>
              </c:numCache>
            </c:numRef>
          </c:val>
        </c:ser>
        <c:ser>
          <c:idx val="2"/>
          <c:order val="1"/>
          <c:tx>
            <c:v>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Malaucene!$A$2:$A$23</c:f>
              <c:numCache>
                <c:ptCount val="22"/>
                <c:pt idx="0">
                  <c:v>0</c:v>
                </c:pt>
                <c:pt idx="1">
                  <c:v>0.045</c:v>
                </c:pt>
                <c:pt idx="2">
                  <c:v>0.045</c:v>
                </c:pt>
                <c:pt idx="3">
                  <c:v>0.106</c:v>
                </c:pt>
                <c:pt idx="4">
                  <c:v>0.069</c:v>
                </c:pt>
                <c:pt idx="5">
                  <c:v>0.075</c:v>
                </c:pt>
                <c:pt idx="6">
                  <c:v>0.045</c:v>
                </c:pt>
                <c:pt idx="7">
                  <c:v>0.065</c:v>
                </c:pt>
                <c:pt idx="8">
                  <c:v>0.07</c:v>
                </c:pt>
                <c:pt idx="9">
                  <c:v>0.06</c:v>
                </c:pt>
                <c:pt idx="10">
                  <c:v>0.065</c:v>
                </c:pt>
                <c:pt idx="11">
                  <c:v>0.095</c:v>
                </c:pt>
                <c:pt idx="12">
                  <c:v>0.09</c:v>
                </c:pt>
                <c:pt idx="13">
                  <c:v>0.1</c:v>
                </c:pt>
                <c:pt idx="14">
                  <c:v>0.095</c:v>
                </c:pt>
                <c:pt idx="15">
                  <c:v>0.067</c:v>
                </c:pt>
                <c:pt idx="16">
                  <c:v>0.077</c:v>
                </c:pt>
                <c:pt idx="17">
                  <c:v>0.061</c:v>
                </c:pt>
                <c:pt idx="18">
                  <c:v>0.065</c:v>
                </c:pt>
                <c:pt idx="19">
                  <c:v>0.095</c:v>
                </c:pt>
                <c:pt idx="20">
                  <c:v>0.105</c:v>
                </c:pt>
                <c:pt idx="21">
                  <c:v>0.077</c:v>
                </c:pt>
              </c:numCache>
            </c:numRef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2"/>
          <c:tx>
            <c:strRef>
              <c:f>Malaucene!$C$1</c:f>
              <c:strCache>
                <c:ptCount val="1"/>
                <c:pt idx="0">
                  <c:v>Hoogte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340</a:t>
                    </a:r>
                  </a:p>
                </c:rich>
              </c:tx>
              <c:numFmt formatCode="General" sourceLinked="1"/>
              <c:spPr>
                <a:solidFill>
                  <a:srgbClr val="FFCC99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985
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Belvédère</a:t>
                    </a:r>
                  </a:p>
                </c:rich>
              </c:tx>
              <c:numFmt formatCode="General" sourceLinked="1"/>
              <c:spPr>
                <a:solidFill>
                  <a:srgbClr val="FFCC99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CC99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CC99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solid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Malaucene!$A$2:$A$23</c:f>
              <c:numCache>
                <c:ptCount val="22"/>
                <c:pt idx="0">
                  <c:v>0</c:v>
                </c:pt>
                <c:pt idx="1">
                  <c:v>0.045</c:v>
                </c:pt>
                <c:pt idx="2">
                  <c:v>0.045</c:v>
                </c:pt>
                <c:pt idx="3">
                  <c:v>0.106</c:v>
                </c:pt>
                <c:pt idx="4">
                  <c:v>0.069</c:v>
                </c:pt>
                <c:pt idx="5">
                  <c:v>0.075</c:v>
                </c:pt>
                <c:pt idx="6">
                  <c:v>0.045</c:v>
                </c:pt>
                <c:pt idx="7">
                  <c:v>0.065</c:v>
                </c:pt>
                <c:pt idx="8">
                  <c:v>0.07</c:v>
                </c:pt>
                <c:pt idx="9">
                  <c:v>0.06</c:v>
                </c:pt>
                <c:pt idx="10">
                  <c:v>0.065</c:v>
                </c:pt>
                <c:pt idx="11">
                  <c:v>0.095</c:v>
                </c:pt>
                <c:pt idx="12">
                  <c:v>0.09</c:v>
                </c:pt>
                <c:pt idx="13">
                  <c:v>0.1</c:v>
                </c:pt>
                <c:pt idx="14">
                  <c:v>0.095</c:v>
                </c:pt>
                <c:pt idx="15">
                  <c:v>0.067</c:v>
                </c:pt>
                <c:pt idx="16">
                  <c:v>0.077</c:v>
                </c:pt>
                <c:pt idx="17">
                  <c:v>0.061</c:v>
                </c:pt>
                <c:pt idx="18">
                  <c:v>0.065</c:v>
                </c:pt>
                <c:pt idx="19">
                  <c:v>0.095</c:v>
                </c:pt>
                <c:pt idx="20">
                  <c:v>0.105</c:v>
                </c:pt>
                <c:pt idx="21">
                  <c:v>0.077</c:v>
                </c:pt>
              </c:numCache>
            </c:numRef>
          </c:cat>
          <c:val>
            <c:numRef>
              <c:f>Malaucene!$C$2:$C$23</c:f>
              <c:numCache>
                <c:ptCount val="22"/>
                <c:pt idx="0">
                  <c:v>340</c:v>
                </c:pt>
                <c:pt idx="1">
                  <c:v>385</c:v>
                </c:pt>
                <c:pt idx="2">
                  <c:v>430</c:v>
                </c:pt>
                <c:pt idx="3">
                  <c:v>536</c:v>
                </c:pt>
                <c:pt idx="4">
                  <c:v>605</c:v>
                </c:pt>
                <c:pt idx="5">
                  <c:v>680</c:v>
                </c:pt>
                <c:pt idx="6">
                  <c:v>725</c:v>
                </c:pt>
                <c:pt idx="7">
                  <c:v>790</c:v>
                </c:pt>
                <c:pt idx="8">
                  <c:v>860</c:v>
                </c:pt>
                <c:pt idx="9">
                  <c:v>920</c:v>
                </c:pt>
                <c:pt idx="10">
                  <c:v>985</c:v>
                </c:pt>
                <c:pt idx="11">
                  <c:v>1080</c:v>
                </c:pt>
                <c:pt idx="12">
                  <c:v>1170</c:v>
                </c:pt>
                <c:pt idx="13">
                  <c:v>1270</c:v>
                </c:pt>
                <c:pt idx="14">
                  <c:v>1365</c:v>
                </c:pt>
                <c:pt idx="15">
                  <c:v>1432</c:v>
                </c:pt>
                <c:pt idx="16">
                  <c:v>1509</c:v>
                </c:pt>
                <c:pt idx="17">
                  <c:v>1570</c:v>
                </c:pt>
                <c:pt idx="18">
                  <c:v>1635</c:v>
                </c:pt>
                <c:pt idx="19">
                  <c:v>1730</c:v>
                </c:pt>
                <c:pt idx="20">
                  <c:v>1835</c:v>
                </c:pt>
                <c:pt idx="21">
                  <c:v>1912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gapDepth val="50"/>
        <c:axId val="33316152"/>
        <c:axId val="31409913"/>
        <c:axId val="14253762"/>
      </c:area3DChart>
      <c:catAx>
        <c:axId val="33316152"/>
        <c:scaling>
          <c:orientation val="minMax"/>
        </c:scaling>
        <c:axPos val="b"/>
        <c:delete val="1"/>
        <c:majorTickMark val="out"/>
        <c:minorTickMark val="none"/>
        <c:tickLblPos val="low"/>
        <c:crossAx val="31409913"/>
        <c:crosses val="autoZero"/>
        <c:auto val="1"/>
        <c:lblOffset val="100"/>
        <c:tickLblSkip val="1"/>
        <c:noMultiLvlLbl val="0"/>
      </c:catAx>
      <c:valAx>
        <c:axId val="31409913"/>
        <c:scaling>
          <c:orientation val="minMax"/>
        </c:scaling>
        <c:axPos val="l"/>
        <c:delete val="1"/>
        <c:majorTickMark val="out"/>
        <c:minorTickMark val="none"/>
        <c:tickLblPos val="nextTo"/>
        <c:crossAx val="33316152"/>
        <c:crossesAt val="1"/>
        <c:crossBetween val="midCat"/>
        <c:dispUnits/>
      </c:valAx>
      <c:serAx>
        <c:axId val="14253762"/>
        <c:scaling>
          <c:orientation val="minMax"/>
        </c:scaling>
        <c:axPos val="b"/>
        <c:delete val="1"/>
        <c:majorTickMark val="out"/>
        <c:minorTickMark val="none"/>
        <c:tickLblPos val="low"/>
        <c:crossAx val="3140991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Mont Ventoux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vanaf Sault</a:t>
            </a:r>
          </a:p>
        </c:rich>
      </c:tx>
      <c:layout>
        <c:manualLayout>
          <c:xMode val="factor"/>
          <c:yMode val="factor"/>
          <c:x val="-0.23"/>
          <c:y val="0.19025"/>
        </c:manualLayout>
      </c:layout>
      <c:spPr>
        <a:noFill/>
        <a:ln>
          <a:noFill/>
        </a:ln>
      </c:spPr>
    </c:title>
    <c:view3D>
      <c:rotX val="22"/>
      <c:rotY val="324"/>
      <c:depthPercent val="190"/>
      <c:rAngAx val="0"/>
      <c:perspective val="0"/>
    </c:view3D>
    <c:plotArea>
      <c:layout>
        <c:manualLayout>
          <c:xMode val="edge"/>
          <c:yMode val="edge"/>
          <c:x val="0.00875"/>
          <c:y val="0.0535"/>
          <c:w val="0.97"/>
          <c:h val="0.822"/>
        </c:manualLayout>
      </c:layout>
      <c:area3DChart>
        <c:grouping val="standard"/>
        <c:varyColors val="0"/>
        <c:ser>
          <c:idx val="0"/>
          <c:order val="0"/>
          <c:tx>
            <c:strRef>
              <c:f>Sault!$C$1</c:f>
              <c:strCache>
                <c:ptCount val="1"/>
                <c:pt idx="0">
                  <c:v>Hoogte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Sault!$A$2:$A$28</c:f>
              <c:numCache>
                <c:ptCount val="27"/>
                <c:pt idx="0">
                  <c:v>0</c:v>
                </c:pt>
                <c:pt idx="1">
                  <c:v>-0.071</c:v>
                </c:pt>
                <c:pt idx="2">
                  <c:v>0.021</c:v>
                </c:pt>
                <c:pt idx="3">
                  <c:v>0.045</c:v>
                </c:pt>
                <c:pt idx="4">
                  <c:v>0.05</c:v>
                </c:pt>
                <c:pt idx="5">
                  <c:v>0.035</c:v>
                </c:pt>
                <c:pt idx="6">
                  <c:v>0.045</c:v>
                </c:pt>
                <c:pt idx="7">
                  <c:v>0.055</c:v>
                </c:pt>
                <c:pt idx="8">
                  <c:v>0.06</c:v>
                </c:pt>
                <c:pt idx="9">
                  <c:v>0.05</c:v>
                </c:pt>
                <c:pt idx="10">
                  <c:v>0.055</c:v>
                </c:pt>
                <c:pt idx="11">
                  <c:v>0.055</c:v>
                </c:pt>
                <c:pt idx="12">
                  <c:v>0.06</c:v>
                </c:pt>
                <c:pt idx="13">
                  <c:v>0.04</c:v>
                </c:pt>
                <c:pt idx="14">
                  <c:v>0.03</c:v>
                </c:pt>
                <c:pt idx="15">
                  <c:v>0.025</c:v>
                </c:pt>
                <c:pt idx="16">
                  <c:v>0.03</c:v>
                </c:pt>
                <c:pt idx="17">
                  <c:v>0.045</c:v>
                </c:pt>
                <c:pt idx="18">
                  <c:v>0.01</c:v>
                </c:pt>
                <c:pt idx="19">
                  <c:v>0.012</c:v>
                </c:pt>
                <c:pt idx="20">
                  <c:v>0.069</c:v>
                </c:pt>
                <c:pt idx="21">
                  <c:v>0.054</c:v>
                </c:pt>
                <c:pt idx="22">
                  <c:v>0.071</c:v>
                </c:pt>
                <c:pt idx="23">
                  <c:v>0.072</c:v>
                </c:pt>
                <c:pt idx="24">
                  <c:v>0.075</c:v>
                </c:pt>
                <c:pt idx="25">
                  <c:v>0.102</c:v>
                </c:pt>
                <c:pt idx="26">
                  <c:v>0.091</c:v>
                </c:pt>
              </c:numCache>
            </c:numRef>
          </c:cat>
          <c:val>
            <c:numRef>
              <c:f>Sault!$A$3:$A$28</c:f>
              <c:numCache>
                <c:ptCount val="26"/>
                <c:pt idx="0">
                  <c:v>-0.071</c:v>
                </c:pt>
                <c:pt idx="1">
                  <c:v>0.021</c:v>
                </c:pt>
                <c:pt idx="2">
                  <c:v>0.045</c:v>
                </c:pt>
                <c:pt idx="3">
                  <c:v>0.05</c:v>
                </c:pt>
                <c:pt idx="4">
                  <c:v>0.035</c:v>
                </c:pt>
                <c:pt idx="5">
                  <c:v>0.045</c:v>
                </c:pt>
                <c:pt idx="6">
                  <c:v>0.055</c:v>
                </c:pt>
                <c:pt idx="7">
                  <c:v>0.06</c:v>
                </c:pt>
                <c:pt idx="8">
                  <c:v>0.05</c:v>
                </c:pt>
                <c:pt idx="9">
                  <c:v>0.055</c:v>
                </c:pt>
                <c:pt idx="10">
                  <c:v>0.055</c:v>
                </c:pt>
                <c:pt idx="11">
                  <c:v>0.06</c:v>
                </c:pt>
                <c:pt idx="12">
                  <c:v>0.04</c:v>
                </c:pt>
                <c:pt idx="13">
                  <c:v>0.03</c:v>
                </c:pt>
                <c:pt idx="14">
                  <c:v>0.025</c:v>
                </c:pt>
                <c:pt idx="15">
                  <c:v>0.03</c:v>
                </c:pt>
                <c:pt idx="16">
                  <c:v>0.045</c:v>
                </c:pt>
                <c:pt idx="17">
                  <c:v>0.01</c:v>
                </c:pt>
                <c:pt idx="18">
                  <c:v>0.012</c:v>
                </c:pt>
                <c:pt idx="19">
                  <c:v>0.069</c:v>
                </c:pt>
                <c:pt idx="20">
                  <c:v>0.054</c:v>
                </c:pt>
                <c:pt idx="21">
                  <c:v>0.071</c:v>
                </c:pt>
                <c:pt idx="22">
                  <c:v>0.072</c:v>
                </c:pt>
                <c:pt idx="23">
                  <c:v>0.075</c:v>
                </c:pt>
                <c:pt idx="24">
                  <c:v>0.102</c:v>
                </c:pt>
                <c:pt idx="25">
                  <c:v>0.091</c:v>
                </c:pt>
              </c:numCache>
            </c:numRef>
          </c:val>
        </c:ser>
        <c:ser>
          <c:idx val="2"/>
          <c:order val="1"/>
          <c:tx>
            <c:v>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Sault!$A$2:$A$28</c:f>
              <c:numCache>
                <c:ptCount val="27"/>
                <c:pt idx="0">
                  <c:v>0</c:v>
                </c:pt>
                <c:pt idx="1">
                  <c:v>-0.071</c:v>
                </c:pt>
                <c:pt idx="2">
                  <c:v>0.021</c:v>
                </c:pt>
                <c:pt idx="3">
                  <c:v>0.045</c:v>
                </c:pt>
                <c:pt idx="4">
                  <c:v>0.05</c:v>
                </c:pt>
                <c:pt idx="5">
                  <c:v>0.035</c:v>
                </c:pt>
                <c:pt idx="6">
                  <c:v>0.045</c:v>
                </c:pt>
                <c:pt idx="7">
                  <c:v>0.055</c:v>
                </c:pt>
                <c:pt idx="8">
                  <c:v>0.06</c:v>
                </c:pt>
                <c:pt idx="9">
                  <c:v>0.05</c:v>
                </c:pt>
                <c:pt idx="10">
                  <c:v>0.055</c:v>
                </c:pt>
                <c:pt idx="11">
                  <c:v>0.055</c:v>
                </c:pt>
                <c:pt idx="12">
                  <c:v>0.06</c:v>
                </c:pt>
                <c:pt idx="13">
                  <c:v>0.04</c:v>
                </c:pt>
                <c:pt idx="14">
                  <c:v>0.03</c:v>
                </c:pt>
                <c:pt idx="15">
                  <c:v>0.025</c:v>
                </c:pt>
                <c:pt idx="16">
                  <c:v>0.03</c:v>
                </c:pt>
                <c:pt idx="17">
                  <c:v>0.045</c:v>
                </c:pt>
                <c:pt idx="18">
                  <c:v>0.01</c:v>
                </c:pt>
                <c:pt idx="19">
                  <c:v>0.012</c:v>
                </c:pt>
                <c:pt idx="20">
                  <c:v>0.069</c:v>
                </c:pt>
                <c:pt idx="21">
                  <c:v>0.054</c:v>
                </c:pt>
                <c:pt idx="22">
                  <c:v>0.071</c:v>
                </c:pt>
                <c:pt idx="23">
                  <c:v>0.072</c:v>
                </c:pt>
                <c:pt idx="24">
                  <c:v>0.075</c:v>
                </c:pt>
                <c:pt idx="25">
                  <c:v>0.102</c:v>
                </c:pt>
                <c:pt idx="26">
                  <c:v>0.091</c:v>
                </c:pt>
              </c:numCache>
            </c:numRef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2"/>
          <c:tx>
            <c:strRef>
              <c:f>Sault!$C$1</c:f>
              <c:strCache>
                <c:ptCount val="1"/>
                <c:pt idx="0">
                  <c:v>Hoogte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1912
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Mont Ventoux</a:t>
                    </a:r>
                  </a:p>
                </c:rich>
              </c:tx>
              <c:numFmt formatCode="General" sourceLinked="1"/>
              <c:spPr>
                <a:solidFill>
                  <a:srgbClr val="FFCC99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solid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Sault!$A$2:$A$28</c:f>
              <c:numCache>
                <c:ptCount val="27"/>
                <c:pt idx="0">
                  <c:v>0</c:v>
                </c:pt>
                <c:pt idx="1">
                  <c:v>-0.071</c:v>
                </c:pt>
                <c:pt idx="2">
                  <c:v>0.021</c:v>
                </c:pt>
                <c:pt idx="3">
                  <c:v>0.045</c:v>
                </c:pt>
                <c:pt idx="4">
                  <c:v>0.05</c:v>
                </c:pt>
                <c:pt idx="5">
                  <c:v>0.035</c:v>
                </c:pt>
                <c:pt idx="6">
                  <c:v>0.045</c:v>
                </c:pt>
                <c:pt idx="7">
                  <c:v>0.055</c:v>
                </c:pt>
                <c:pt idx="8">
                  <c:v>0.06</c:v>
                </c:pt>
                <c:pt idx="9">
                  <c:v>0.05</c:v>
                </c:pt>
                <c:pt idx="10">
                  <c:v>0.055</c:v>
                </c:pt>
                <c:pt idx="11">
                  <c:v>0.055</c:v>
                </c:pt>
                <c:pt idx="12">
                  <c:v>0.06</c:v>
                </c:pt>
                <c:pt idx="13">
                  <c:v>0.04</c:v>
                </c:pt>
                <c:pt idx="14">
                  <c:v>0.03</c:v>
                </c:pt>
                <c:pt idx="15">
                  <c:v>0.025</c:v>
                </c:pt>
                <c:pt idx="16">
                  <c:v>0.03</c:v>
                </c:pt>
                <c:pt idx="17">
                  <c:v>0.045</c:v>
                </c:pt>
                <c:pt idx="18">
                  <c:v>0.01</c:v>
                </c:pt>
                <c:pt idx="19">
                  <c:v>0.012</c:v>
                </c:pt>
                <c:pt idx="20">
                  <c:v>0.069</c:v>
                </c:pt>
                <c:pt idx="21">
                  <c:v>0.054</c:v>
                </c:pt>
                <c:pt idx="22">
                  <c:v>0.071</c:v>
                </c:pt>
                <c:pt idx="23">
                  <c:v>0.072</c:v>
                </c:pt>
                <c:pt idx="24">
                  <c:v>0.075</c:v>
                </c:pt>
                <c:pt idx="25">
                  <c:v>0.102</c:v>
                </c:pt>
                <c:pt idx="26">
                  <c:v>0.091</c:v>
                </c:pt>
              </c:numCache>
            </c:numRef>
          </c:cat>
          <c:val>
            <c:numRef>
              <c:f>Sault!$C$2:$C$28</c:f>
              <c:numCache>
                <c:ptCount val="27"/>
                <c:pt idx="0">
                  <c:v>765</c:v>
                </c:pt>
                <c:pt idx="1">
                  <c:v>694</c:v>
                </c:pt>
                <c:pt idx="2">
                  <c:v>715</c:v>
                </c:pt>
                <c:pt idx="3">
                  <c:v>760</c:v>
                </c:pt>
                <c:pt idx="4">
                  <c:v>810</c:v>
                </c:pt>
                <c:pt idx="5">
                  <c:v>845</c:v>
                </c:pt>
                <c:pt idx="6">
                  <c:v>890</c:v>
                </c:pt>
                <c:pt idx="7">
                  <c:v>945</c:v>
                </c:pt>
                <c:pt idx="8">
                  <c:v>1005</c:v>
                </c:pt>
                <c:pt idx="9">
                  <c:v>1055</c:v>
                </c:pt>
                <c:pt idx="10">
                  <c:v>1110</c:v>
                </c:pt>
                <c:pt idx="11">
                  <c:v>1165</c:v>
                </c:pt>
                <c:pt idx="12">
                  <c:v>1225</c:v>
                </c:pt>
                <c:pt idx="13">
                  <c:v>1265</c:v>
                </c:pt>
                <c:pt idx="14">
                  <c:v>1295</c:v>
                </c:pt>
                <c:pt idx="15">
                  <c:v>1320</c:v>
                </c:pt>
                <c:pt idx="16">
                  <c:v>1350</c:v>
                </c:pt>
                <c:pt idx="17">
                  <c:v>1395</c:v>
                </c:pt>
                <c:pt idx="18">
                  <c:v>1405</c:v>
                </c:pt>
                <c:pt idx="19">
                  <c:v>1417</c:v>
                </c:pt>
                <c:pt idx="20">
                  <c:v>1486</c:v>
                </c:pt>
                <c:pt idx="21">
                  <c:v>1540</c:v>
                </c:pt>
                <c:pt idx="22">
                  <c:v>1611</c:v>
                </c:pt>
                <c:pt idx="23">
                  <c:v>1683</c:v>
                </c:pt>
                <c:pt idx="24">
                  <c:v>1758</c:v>
                </c:pt>
                <c:pt idx="25">
                  <c:v>1860</c:v>
                </c:pt>
                <c:pt idx="26">
                  <c:v>1912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gapDepth val="50"/>
        <c:axId val="61174995"/>
        <c:axId val="13704044"/>
        <c:axId val="56227533"/>
      </c:area3DChart>
      <c:catAx>
        <c:axId val="61174995"/>
        <c:scaling>
          <c:orientation val="minMax"/>
        </c:scaling>
        <c:axPos val="b"/>
        <c:delete val="1"/>
        <c:majorTickMark val="out"/>
        <c:minorTickMark val="none"/>
        <c:tickLblPos val="low"/>
        <c:crossAx val="13704044"/>
        <c:crosses val="autoZero"/>
        <c:auto val="1"/>
        <c:lblOffset val="100"/>
        <c:tickLblSkip val="1"/>
        <c:noMultiLvlLbl val="0"/>
      </c:catAx>
      <c:valAx>
        <c:axId val="13704044"/>
        <c:scaling>
          <c:orientation val="minMax"/>
        </c:scaling>
        <c:axPos val="l"/>
        <c:delete val="1"/>
        <c:majorTickMark val="out"/>
        <c:minorTickMark val="none"/>
        <c:tickLblPos val="nextTo"/>
        <c:crossAx val="61174995"/>
        <c:crossesAt val="1"/>
        <c:crossBetween val="midCat"/>
        <c:dispUnits/>
      </c:valAx>
      <c:serAx>
        <c:axId val="56227533"/>
        <c:scaling>
          <c:orientation val="minMax"/>
        </c:scaling>
        <c:axPos val="b"/>
        <c:delete val="1"/>
        <c:majorTickMark val="out"/>
        <c:minorTickMark val="none"/>
        <c:tickLblPos val="low"/>
        <c:crossAx val="1370404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5"/>
          <c:w val="0.943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Vergelijk!$A$1</c:f>
              <c:strCache>
                <c:ptCount val="1"/>
                <c:pt idx="0">
                  <c:v>Bedoin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Vergelijk!$A$2:$A$28</c:f>
              <c:numCache>
                <c:ptCount val="27"/>
                <c:pt idx="3">
                  <c:v>290</c:v>
                </c:pt>
                <c:pt idx="4">
                  <c:v>308</c:v>
                </c:pt>
                <c:pt idx="5">
                  <c:v>332</c:v>
                </c:pt>
                <c:pt idx="6">
                  <c:v>359</c:v>
                </c:pt>
                <c:pt idx="7">
                  <c:v>403</c:v>
                </c:pt>
                <c:pt idx="8">
                  <c:v>459</c:v>
                </c:pt>
                <c:pt idx="9">
                  <c:v>501</c:v>
                </c:pt>
                <c:pt idx="10">
                  <c:v>560</c:v>
                </c:pt>
                <c:pt idx="11">
                  <c:v>654</c:v>
                </c:pt>
                <c:pt idx="12">
                  <c:v>745</c:v>
                </c:pt>
                <c:pt idx="13">
                  <c:v>853</c:v>
                </c:pt>
                <c:pt idx="14">
                  <c:v>941</c:v>
                </c:pt>
                <c:pt idx="15">
                  <c:v>1036</c:v>
                </c:pt>
                <c:pt idx="16">
                  <c:v>1135</c:v>
                </c:pt>
                <c:pt idx="17">
                  <c:v>1223</c:v>
                </c:pt>
                <c:pt idx="18">
                  <c:v>1319</c:v>
                </c:pt>
                <c:pt idx="19">
                  <c:v>1417</c:v>
                </c:pt>
                <c:pt idx="20">
                  <c:v>1486</c:v>
                </c:pt>
                <c:pt idx="21">
                  <c:v>1540</c:v>
                </c:pt>
                <c:pt idx="22">
                  <c:v>1611</c:v>
                </c:pt>
                <c:pt idx="23">
                  <c:v>1683</c:v>
                </c:pt>
                <c:pt idx="24">
                  <c:v>1758</c:v>
                </c:pt>
                <c:pt idx="25">
                  <c:v>1860</c:v>
                </c:pt>
                <c:pt idx="26">
                  <c:v>1912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Vergelijk!$B$1</c:f>
              <c:strCache>
                <c:ptCount val="1"/>
                <c:pt idx="0">
                  <c:v>Sault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008080"/>
                </a:solidFill>
              </a:ln>
            </c:spPr>
          </c:marker>
          <c:val>
            <c:numRef>
              <c:f>Vergelijk!$B$2:$B$28</c:f>
              <c:numCache>
                <c:ptCount val="27"/>
                <c:pt idx="0">
                  <c:v>765</c:v>
                </c:pt>
                <c:pt idx="1">
                  <c:v>694</c:v>
                </c:pt>
                <c:pt idx="2">
                  <c:v>715</c:v>
                </c:pt>
                <c:pt idx="3">
                  <c:v>760</c:v>
                </c:pt>
                <c:pt idx="4">
                  <c:v>810</c:v>
                </c:pt>
                <c:pt idx="5">
                  <c:v>845</c:v>
                </c:pt>
                <c:pt idx="6">
                  <c:v>890</c:v>
                </c:pt>
                <c:pt idx="7">
                  <c:v>945</c:v>
                </c:pt>
                <c:pt idx="8">
                  <c:v>1005</c:v>
                </c:pt>
                <c:pt idx="9">
                  <c:v>1055</c:v>
                </c:pt>
                <c:pt idx="10">
                  <c:v>1110</c:v>
                </c:pt>
                <c:pt idx="11">
                  <c:v>1165</c:v>
                </c:pt>
                <c:pt idx="12">
                  <c:v>1225</c:v>
                </c:pt>
                <c:pt idx="13">
                  <c:v>1265</c:v>
                </c:pt>
                <c:pt idx="14">
                  <c:v>1295</c:v>
                </c:pt>
                <c:pt idx="15">
                  <c:v>1320</c:v>
                </c:pt>
                <c:pt idx="16">
                  <c:v>1350</c:v>
                </c:pt>
                <c:pt idx="17">
                  <c:v>1395</c:v>
                </c:pt>
                <c:pt idx="18">
                  <c:v>1405</c:v>
                </c:pt>
                <c:pt idx="19">
                  <c:v>1417</c:v>
                </c:pt>
                <c:pt idx="20">
                  <c:v>1486</c:v>
                </c:pt>
                <c:pt idx="21">
                  <c:v>1540</c:v>
                </c:pt>
                <c:pt idx="22">
                  <c:v>1611</c:v>
                </c:pt>
                <c:pt idx="23">
                  <c:v>1683</c:v>
                </c:pt>
                <c:pt idx="24">
                  <c:v>1758</c:v>
                </c:pt>
                <c:pt idx="25">
                  <c:v>1860</c:v>
                </c:pt>
                <c:pt idx="26">
                  <c:v>1912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Vergelijk!$C$1</c:f>
              <c:strCache>
                <c:ptCount val="1"/>
                <c:pt idx="0">
                  <c:v>Malaucene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Vergelijk!$C$2:$C$28</c:f>
              <c:numCache>
                <c:ptCount val="27"/>
                <c:pt idx="5">
                  <c:v>340</c:v>
                </c:pt>
                <c:pt idx="6">
                  <c:v>385</c:v>
                </c:pt>
                <c:pt idx="7">
                  <c:v>430</c:v>
                </c:pt>
                <c:pt idx="8">
                  <c:v>536</c:v>
                </c:pt>
                <c:pt idx="9">
                  <c:v>605</c:v>
                </c:pt>
                <c:pt idx="10">
                  <c:v>680</c:v>
                </c:pt>
                <c:pt idx="11">
                  <c:v>725</c:v>
                </c:pt>
                <c:pt idx="12">
                  <c:v>790</c:v>
                </c:pt>
                <c:pt idx="13">
                  <c:v>860</c:v>
                </c:pt>
                <c:pt idx="14">
                  <c:v>920</c:v>
                </c:pt>
                <c:pt idx="15">
                  <c:v>985</c:v>
                </c:pt>
                <c:pt idx="16">
                  <c:v>1080</c:v>
                </c:pt>
                <c:pt idx="17">
                  <c:v>1170</c:v>
                </c:pt>
                <c:pt idx="18">
                  <c:v>1270</c:v>
                </c:pt>
                <c:pt idx="19">
                  <c:v>1365</c:v>
                </c:pt>
                <c:pt idx="20">
                  <c:v>1432</c:v>
                </c:pt>
                <c:pt idx="21">
                  <c:v>1509</c:v>
                </c:pt>
                <c:pt idx="22">
                  <c:v>1570</c:v>
                </c:pt>
                <c:pt idx="23">
                  <c:v>1635</c:v>
                </c:pt>
                <c:pt idx="24">
                  <c:v>1730</c:v>
                </c:pt>
                <c:pt idx="25">
                  <c:v>1835</c:v>
                </c:pt>
                <c:pt idx="26">
                  <c:v>1912</c:v>
                </c:pt>
              </c:numCache>
            </c:numRef>
          </c:val>
          <c:smooth val="0"/>
        </c:ser>
        <c:marker val="1"/>
        <c:axId val="36285750"/>
        <c:axId val="58136295"/>
      </c:lineChart>
      <c:catAx>
        <c:axId val="36285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136295"/>
        <c:crosses val="autoZero"/>
        <c:auto val="1"/>
        <c:lblOffset val="100"/>
        <c:noMultiLvlLbl val="0"/>
      </c:catAx>
      <c:valAx>
        <c:axId val="58136295"/>
        <c:scaling>
          <c:orientation val="minMax"/>
          <c:max val="2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6285750"/>
        <c:crossesAt val="1"/>
        <c:crossBetween val="between"/>
        <c:dispUnits/>
        <c:minorUnit val="1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35"/>
          <c:y val="0.15375"/>
          <c:w val="0.138"/>
          <c:h val="0.12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0.31675</cdr:x>
      <cdr:y>0.6035</cdr:y>
    </cdr:from>
    <cdr:to>
      <cdr:x>0.35975</cdr:x>
      <cdr:y>0.66075</cdr:y>
    </cdr:to>
    <cdr:sp>
      <cdr:nvSpPr>
        <cdr:cNvPr id="1" name="AutoShape 4"/>
        <cdr:cNvSpPr>
          <a:spLocks/>
        </cdr:cNvSpPr>
      </cdr:nvSpPr>
      <cdr:spPr>
        <a:xfrm rot="16200000">
          <a:off x="2247900" y="3638550"/>
          <a:ext cx="304800" cy="3429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0,5
kmm</a:t>
          </a:r>
        </a:p>
      </cdr:txBody>
    </cdr:sp>
  </cdr:relSizeAnchor>
  <cdr:relSizeAnchor xmlns:cdr="http://schemas.openxmlformats.org/drawingml/2006/chartDrawing">
    <cdr:from>
      <cdr:x>0.505</cdr:x>
      <cdr:y>0.52975</cdr:y>
    </cdr:from>
    <cdr:to>
      <cdr:x>0.548</cdr:x>
      <cdr:y>0.587</cdr:y>
    </cdr:to>
    <cdr:sp>
      <cdr:nvSpPr>
        <cdr:cNvPr id="2" name="AutoShape 5"/>
        <cdr:cNvSpPr>
          <a:spLocks/>
        </cdr:cNvSpPr>
      </cdr:nvSpPr>
      <cdr:spPr>
        <a:xfrm rot="16200000">
          <a:off x="3590925" y="3190875"/>
          <a:ext cx="304800" cy="3429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
kmm</a:t>
          </a:r>
        </a:p>
      </cdr:txBody>
    </cdr:sp>
  </cdr:relSizeAnchor>
  <cdr:relSizeAnchor xmlns:cdr="http://schemas.openxmlformats.org/drawingml/2006/chartDrawing">
    <cdr:from>
      <cdr:x>0.694</cdr:x>
      <cdr:y>0.47225</cdr:y>
    </cdr:from>
    <cdr:to>
      <cdr:x>0.73775</cdr:x>
      <cdr:y>0.52975</cdr:y>
    </cdr:to>
    <cdr:sp>
      <cdr:nvSpPr>
        <cdr:cNvPr id="3" name="AutoShape 6"/>
        <cdr:cNvSpPr>
          <a:spLocks/>
        </cdr:cNvSpPr>
      </cdr:nvSpPr>
      <cdr:spPr>
        <a:xfrm rot="16200000">
          <a:off x="4943475" y="2847975"/>
          <a:ext cx="314325" cy="3429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1,5
kmm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3</xdr:row>
      <xdr:rowOff>104775</xdr:rowOff>
    </xdr:from>
    <xdr:to>
      <xdr:col>20</xdr:col>
      <xdr:colOff>361950</xdr:colOff>
      <xdr:row>45</xdr:row>
      <xdr:rowOff>85725</xdr:rowOff>
    </xdr:to>
    <xdr:graphicFrame>
      <xdr:nvGraphicFramePr>
        <xdr:cNvPr id="1" name="Chart 2"/>
        <xdr:cNvGraphicFramePr/>
      </xdr:nvGraphicFramePr>
      <xdr:xfrm>
        <a:off x="1647825" y="590550"/>
        <a:ext cx="10572750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</xdr:row>
      <xdr:rowOff>123825</xdr:rowOff>
    </xdr:from>
    <xdr:to>
      <xdr:col>15</xdr:col>
      <xdr:colOff>457200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2562225" y="771525"/>
        <a:ext cx="71247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0.2525</cdr:x>
      <cdr:y>0.73525</cdr:y>
    </cdr:from>
    <cdr:to>
      <cdr:x>0.2875</cdr:x>
      <cdr:y>0.78475</cdr:y>
    </cdr:to>
    <cdr:sp>
      <cdr:nvSpPr>
        <cdr:cNvPr id="1" name="AutoShape 6"/>
        <cdr:cNvSpPr>
          <a:spLocks/>
        </cdr:cNvSpPr>
      </cdr:nvSpPr>
      <cdr:spPr>
        <a:xfrm rot="16200000">
          <a:off x="2143125" y="5029200"/>
          <a:ext cx="295275" cy="3429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
kmm</a:t>
          </a:r>
        </a:p>
      </cdr:txBody>
    </cdr:sp>
  </cdr:relSizeAnchor>
  <cdr:relSizeAnchor xmlns:cdr="http://schemas.openxmlformats.org/drawingml/2006/chartDrawing">
    <cdr:from>
      <cdr:x>0.4055</cdr:x>
      <cdr:y>0.6785</cdr:y>
    </cdr:from>
    <cdr:to>
      <cdr:x>0.44225</cdr:x>
      <cdr:y>0.728</cdr:y>
    </cdr:to>
    <cdr:sp>
      <cdr:nvSpPr>
        <cdr:cNvPr id="2" name="AutoShape 7"/>
        <cdr:cNvSpPr>
          <a:spLocks/>
        </cdr:cNvSpPr>
      </cdr:nvSpPr>
      <cdr:spPr>
        <a:xfrm rot="16200000">
          <a:off x="3438525" y="4638675"/>
          <a:ext cx="314325" cy="3429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
kmm</a:t>
          </a:r>
        </a:p>
      </cdr:txBody>
    </cdr:sp>
  </cdr:relSizeAnchor>
  <cdr:relSizeAnchor xmlns:cdr="http://schemas.openxmlformats.org/drawingml/2006/chartDrawing">
    <cdr:from>
      <cdr:x>0.55825</cdr:x>
      <cdr:y>0.628</cdr:y>
    </cdr:from>
    <cdr:to>
      <cdr:x>0.593</cdr:x>
      <cdr:y>0.6785</cdr:y>
    </cdr:to>
    <cdr:sp>
      <cdr:nvSpPr>
        <cdr:cNvPr id="3" name="AutoShape 8"/>
        <cdr:cNvSpPr>
          <a:spLocks/>
        </cdr:cNvSpPr>
      </cdr:nvSpPr>
      <cdr:spPr>
        <a:xfrm rot="16200000">
          <a:off x="4733925" y="4295775"/>
          <a:ext cx="295275" cy="3429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
kmm</a:t>
          </a:r>
        </a:p>
      </cdr:txBody>
    </cdr:sp>
  </cdr:relSizeAnchor>
  <cdr:relSizeAnchor xmlns:cdr="http://schemas.openxmlformats.org/drawingml/2006/chartDrawing">
    <cdr:from>
      <cdr:x>0.71375</cdr:x>
      <cdr:y>0.57825</cdr:y>
    </cdr:from>
    <cdr:to>
      <cdr:x>0.74975</cdr:x>
      <cdr:y>0.628</cdr:y>
    </cdr:to>
    <cdr:sp>
      <cdr:nvSpPr>
        <cdr:cNvPr id="4" name="AutoShape 9"/>
        <cdr:cNvSpPr>
          <a:spLocks/>
        </cdr:cNvSpPr>
      </cdr:nvSpPr>
      <cdr:spPr>
        <a:xfrm rot="16200000">
          <a:off x="6057900" y="3952875"/>
          <a:ext cx="304800" cy="3429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
kmm</a:t>
          </a:r>
        </a:p>
      </cdr:txBody>
    </cdr:sp>
  </cdr:relSizeAnchor>
  <cdr:relSizeAnchor xmlns:cdr="http://schemas.openxmlformats.org/drawingml/2006/chartDrawing">
    <cdr:from>
      <cdr:x>0.78275</cdr:x>
      <cdr:y>0.00975</cdr:y>
    </cdr:from>
    <cdr:to>
      <cdr:x>0.81375</cdr:x>
      <cdr:y>0.10425</cdr:y>
    </cdr:to>
    <cdr:sp>
      <cdr:nvSpPr>
        <cdr:cNvPr id="5" name="Rectangle 11"/>
        <cdr:cNvSpPr>
          <a:spLocks/>
        </cdr:cNvSpPr>
      </cdr:nvSpPr>
      <cdr:spPr>
        <a:xfrm>
          <a:off x="6648450" y="66675"/>
          <a:ext cx="266700" cy="6477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</xdr:row>
      <xdr:rowOff>123825</xdr:rowOff>
    </xdr:from>
    <xdr:to>
      <xdr:col>18</xdr:col>
      <xdr:colOff>0</xdr:colOff>
      <xdr:row>47</xdr:row>
      <xdr:rowOff>9525</xdr:rowOff>
    </xdr:to>
    <xdr:graphicFrame>
      <xdr:nvGraphicFramePr>
        <xdr:cNvPr id="1" name="Chart 4"/>
        <xdr:cNvGraphicFramePr/>
      </xdr:nvGraphicFramePr>
      <xdr:xfrm>
        <a:off x="2562225" y="771525"/>
        <a:ext cx="8496300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0.27575</cdr:x>
      <cdr:y>0.67725</cdr:y>
    </cdr:from>
    <cdr:to>
      <cdr:x>0.31075</cdr:x>
      <cdr:y>0.725</cdr:y>
    </cdr:to>
    <cdr:sp>
      <cdr:nvSpPr>
        <cdr:cNvPr id="1" name="AutoShape 1"/>
        <cdr:cNvSpPr>
          <a:spLocks/>
        </cdr:cNvSpPr>
      </cdr:nvSpPr>
      <cdr:spPr>
        <a:xfrm rot="16200000">
          <a:off x="2362200" y="4772025"/>
          <a:ext cx="304800" cy="333375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
kmm</a:t>
          </a:r>
        </a:p>
      </cdr:txBody>
    </cdr:sp>
  </cdr:relSizeAnchor>
  <cdr:relSizeAnchor xmlns:cdr="http://schemas.openxmlformats.org/drawingml/2006/chartDrawing">
    <cdr:from>
      <cdr:x>0.43375</cdr:x>
      <cdr:y>0.6285</cdr:y>
    </cdr:from>
    <cdr:to>
      <cdr:x>0.4715</cdr:x>
      <cdr:y>0.678</cdr:y>
    </cdr:to>
    <cdr:sp>
      <cdr:nvSpPr>
        <cdr:cNvPr id="2" name="AutoShape 2"/>
        <cdr:cNvSpPr>
          <a:spLocks/>
        </cdr:cNvSpPr>
      </cdr:nvSpPr>
      <cdr:spPr>
        <a:xfrm rot="16200000">
          <a:off x="3714750" y="4429125"/>
          <a:ext cx="323850" cy="352425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
kmm</a:t>
          </a:r>
        </a:p>
      </cdr:txBody>
    </cdr:sp>
  </cdr:relSizeAnchor>
  <cdr:relSizeAnchor xmlns:cdr="http://schemas.openxmlformats.org/drawingml/2006/chartDrawing">
    <cdr:from>
      <cdr:x>0.5915</cdr:x>
      <cdr:y>0.57675</cdr:y>
    </cdr:from>
    <cdr:to>
      <cdr:x>0.6265</cdr:x>
      <cdr:y>0.627</cdr:y>
    </cdr:to>
    <cdr:sp>
      <cdr:nvSpPr>
        <cdr:cNvPr id="3" name="AutoShape 3"/>
        <cdr:cNvSpPr>
          <a:spLocks/>
        </cdr:cNvSpPr>
      </cdr:nvSpPr>
      <cdr:spPr>
        <a:xfrm rot="16200000">
          <a:off x="5067300" y="4067175"/>
          <a:ext cx="304800" cy="352425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
kmm</a:t>
          </a:r>
        </a:p>
      </cdr:txBody>
    </cdr:sp>
  </cdr:relSizeAnchor>
  <cdr:relSizeAnchor xmlns:cdr="http://schemas.openxmlformats.org/drawingml/2006/chartDrawing">
    <cdr:from>
      <cdr:x>0.72275</cdr:x>
      <cdr:y>0.52725</cdr:y>
    </cdr:from>
    <cdr:to>
      <cdr:x>0.75875</cdr:x>
      <cdr:y>0.57675</cdr:y>
    </cdr:to>
    <cdr:sp>
      <cdr:nvSpPr>
        <cdr:cNvPr id="4" name="AutoShape 4"/>
        <cdr:cNvSpPr>
          <a:spLocks/>
        </cdr:cNvSpPr>
      </cdr:nvSpPr>
      <cdr:spPr>
        <a:xfrm rot="16200000">
          <a:off x="6200775" y="3714750"/>
          <a:ext cx="304800" cy="352425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
kmm</a:t>
          </a:r>
        </a:p>
      </cdr:txBody>
    </cdr:sp>
  </cdr:relSizeAnchor>
  <cdr:relSizeAnchor xmlns:cdr="http://schemas.openxmlformats.org/drawingml/2006/chartDrawing">
    <cdr:from>
      <cdr:x>0.41475</cdr:x>
      <cdr:y>0.2075</cdr:y>
    </cdr:from>
    <cdr:to>
      <cdr:x>0.529</cdr:x>
      <cdr:y>0.2495</cdr:y>
    </cdr:to>
    <cdr:sp>
      <cdr:nvSpPr>
        <cdr:cNvPr id="5" name="Rectangle 5"/>
        <cdr:cNvSpPr>
          <a:spLocks/>
        </cdr:cNvSpPr>
      </cdr:nvSpPr>
      <cdr:spPr>
        <a:xfrm>
          <a:off x="3552825" y="1457325"/>
          <a:ext cx="981075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Mont Serein</a:t>
          </a:r>
        </a:p>
      </cdr:txBody>
    </cdr:sp>
  </cdr:relSizeAnchor>
  <cdr:relSizeAnchor xmlns:cdr="http://schemas.openxmlformats.org/drawingml/2006/chartDrawing">
    <cdr:from>
      <cdr:x>0.06425</cdr:x>
      <cdr:y>0.72575</cdr:y>
    </cdr:from>
    <cdr:to>
      <cdr:x>0.16325</cdr:x>
      <cdr:y>0.76775</cdr:y>
    </cdr:to>
    <cdr:sp>
      <cdr:nvSpPr>
        <cdr:cNvPr id="6" name="Rectangle 7"/>
        <cdr:cNvSpPr>
          <a:spLocks/>
        </cdr:cNvSpPr>
      </cdr:nvSpPr>
      <cdr:spPr>
        <a:xfrm>
          <a:off x="542925" y="5114925"/>
          <a:ext cx="847725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Malaucene</a:t>
          </a:r>
        </a:p>
      </cdr:txBody>
    </cdr:sp>
  </cdr:relSizeAnchor>
  <cdr:relSizeAnchor xmlns:cdr="http://schemas.openxmlformats.org/drawingml/2006/chartDrawing">
    <cdr:from>
      <cdr:x>0.7645</cdr:x>
      <cdr:y>0.03</cdr:y>
    </cdr:from>
    <cdr:to>
      <cdr:x>0.7965</cdr:x>
      <cdr:y>0.12525</cdr:y>
    </cdr:to>
    <cdr:sp>
      <cdr:nvSpPr>
        <cdr:cNvPr id="7" name="Rectangle 8"/>
        <cdr:cNvSpPr>
          <a:spLocks/>
        </cdr:cNvSpPr>
      </cdr:nvSpPr>
      <cdr:spPr>
        <a:xfrm>
          <a:off x="6553200" y="209550"/>
          <a:ext cx="276225" cy="6762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0</xdr:row>
      <xdr:rowOff>66675</xdr:rowOff>
    </xdr:from>
    <xdr:to>
      <xdr:col>18</xdr:col>
      <xdr:colOff>285750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2905125" y="66675"/>
        <a:ext cx="8582025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0.29875</cdr:x>
      <cdr:y>0.64725</cdr:y>
    </cdr:from>
    <cdr:to>
      <cdr:x>0.33475</cdr:x>
      <cdr:y>0.70825</cdr:y>
    </cdr:to>
    <cdr:sp>
      <cdr:nvSpPr>
        <cdr:cNvPr id="1" name="AutoShape 1"/>
        <cdr:cNvSpPr>
          <a:spLocks/>
        </cdr:cNvSpPr>
      </cdr:nvSpPr>
      <cdr:spPr>
        <a:xfrm rot="16200000">
          <a:off x="2971800" y="4324350"/>
          <a:ext cx="361950" cy="409575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
km</a:t>
          </a:r>
        </a:p>
      </cdr:txBody>
    </cdr:sp>
  </cdr:relSizeAnchor>
  <cdr:relSizeAnchor xmlns:cdr="http://schemas.openxmlformats.org/drawingml/2006/chartDrawing">
    <cdr:from>
      <cdr:x>0.4065</cdr:x>
      <cdr:y>0.598</cdr:y>
    </cdr:from>
    <cdr:to>
      <cdr:x>0.4445</cdr:x>
      <cdr:y>0.65875</cdr:y>
    </cdr:to>
    <cdr:sp>
      <cdr:nvSpPr>
        <cdr:cNvPr id="2" name="AutoShape 2"/>
        <cdr:cNvSpPr>
          <a:spLocks/>
        </cdr:cNvSpPr>
      </cdr:nvSpPr>
      <cdr:spPr>
        <a:xfrm rot="16200000">
          <a:off x="4048125" y="3990975"/>
          <a:ext cx="381000" cy="409575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
km</a:t>
          </a:r>
        </a:p>
      </cdr:txBody>
    </cdr:sp>
  </cdr:relSizeAnchor>
  <cdr:relSizeAnchor xmlns:cdr="http://schemas.openxmlformats.org/drawingml/2006/chartDrawing">
    <cdr:from>
      <cdr:x>0.51425</cdr:x>
      <cdr:y>0.55925</cdr:y>
    </cdr:from>
    <cdr:to>
      <cdr:x>0.55025</cdr:x>
      <cdr:y>0.6185</cdr:y>
    </cdr:to>
    <cdr:sp>
      <cdr:nvSpPr>
        <cdr:cNvPr id="3" name="AutoShape 3"/>
        <cdr:cNvSpPr>
          <a:spLocks/>
        </cdr:cNvSpPr>
      </cdr:nvSpPr>
      <cdr:spPr>
        <a:xfrm rot="16200000">
          <a:off x="5124450" y="3733800"/>
          <a:ext cx="361950" cy="40005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
km</a:t>
          </a:r>
        </a:p>
      </cdr:txBody>
    </cdr:sp>
  </cdr:relSizeAnchor>
  <cdr:relSizeAnchor xmlns:cdr="http://schemas.openxmlformats.org/drawingml/2006/chartDrawing">
    <cdr:from>
      <cdr:x>0.62</cdr:x>
      <cdr:y>0.51</cdr:y>
    </cdr:from>
    <cdr:to>
      <cdr:x>0.656</cdr:x>
      <cdr:y>0.56925</cdr:y>
    </cdr:to>
    <cdr:sp>
      <cdr:nvSpPr>
        <cdr:cNvPr id="4" name="AutoShape 4"/>
        <cdr:cNvSpPr>
          <a:spLocks/>
        </cdr:cNvSpPr>
      </cdr:nvSpPr>
      <cdr:spPr>
        <a:xfrm rot="16200000">
          <a:off x="6181725" y="3409950"/>
          <a:ext cx="361950" cy="40005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
km</a:t>
          </a:r>
        </a:p>
      </cdr:txBody>
    </cdr:sp>
  </cdr:relSizeAnchor>
  <cdr:relSizeAnchor xmlns:cdr="http://schemas.openxmlformats.org/drawingml/2006/chartDrawing">
    <cdr:from>
      <cdr:x>0.458</cdr:x>
      <cdr:y>0.20075</cdr:y>
    </cdr:from>
    <cdr:to>
      <cdr:x>0.5735</cdr:x>
      <cdr:y>0.26975</cdr:y>
    </cdr:to>
    <cdr:sp>
      <cdr:nvSpPr>
        <cdr:cNvPr id="5" name="Rectangle 5"/>
        <cdr:cNvSpPr>
          <a:spLocks/>
        </cdr:cNvSpPr>
      </cdr:nvSpPr>
      <cdr:spPr>
        <a:xfrm>
          <a:off x="4562475" y="1333500"/>
          <a:ext cx="1152525" cy="4572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Chalet Reynard
1417 m</a:t>
          </a:r>
        </a:p>
      </cdr:txBody>
    </cdr:sp>
  </cdr:relSizeAnchor>
  <cdr:relSizeAnchor xmlns:cdr="http://schemas.openxmlformats.org/drawingml/2006/chartDrawing">
    <cdr:from>
      <cdr:x>0.129</cdr:x>
      <cdr:y>0.63425</cdr:y>
    </cdr:from>
    <cdr:to>
      <cdr:x>0.228</cdr:x>
      <cdr:y>0.677</cdr:y>
    </cdr:to>
    <cdr:sp>
      <cdr:nvSpPr>
        <cdr:cNvPr id="6" name="Rectangle 6"/>
        <cdr:cNvSpPr>
          <a:spLocks/>
        </cdr:cNvSpPr>
      </cdr:nvSpPr>
      <cdr:spPr>
        <a:xfrm>
          <a:off x="1285875" y="4238625"/>
          <a:ext cx="990600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Sault 765 m
</a:t>
          </a:r>
        </a:p>
      </cdr:txBody>
    </cdr:sp>
  </cdr:relSizeAnchor>
  <cdr:relSizeAnchor xmlns:cdr="http://schemas.openxmlformats.org/drawingml/2006/chartDrawing">
    <cdr:from>
      <cdr:x>0.721</cdr:x>
      <cdr:y>0.47375</cdr:y>
    </cdr:from>
    <cdr:to>
      <cdr:x>0.75575</cdr:x>
      <cdr:y>0.53475</cdr:y>
    </cdr:to>
    <cdr:sp>
      <cdr:nvSpPr>
        <cdr:cNvPr id="7" name="AutoShape 7"/>
        <cdr:cNvSpPr>
          <a:spLocks/>
        </cdr:cNvSpPr>
      </cdr:nvSpPr>
      <cdr:spPr>
        <a:xfrm rot="16200000">
          <a:off x="7181850" y="3162300"/>
          <a:ext cx="342900" cy="409575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25
km</a:t>
          </a:r>
        </a:p>
      </cdr:txBody>
    </cdr:sp>
  </cdr:relSizeAnchor>
  <cdr:relSizeAnchor xmlns:cdr="http://schemas.openxmlformats.org/drawingml/2006/chartDrawing">
    <cdr:from>
      <cdr:x>0.721</cdr:x>
      <cdr:y>0.00725</cdr:y>
    </cdr:from>
    <cdr:to>
      <cdr:x>0.748</cdr:x>
      <cdr:y>0.1045</cdr:y>
    </cdr:to>
    <cdr:sp>
      <cdr:nvSpPr>
        <cdr:cNvPr id="8" name="Rectangle 8"/>
        <cdr:cNvSpPr>
          <a:spLocks/>
        </cdr:cNvSpPr>
      </cdr:nvSpPr>
      <cdr:spPr>
        <a:xfrm>
          <a:off x="7181850" y="47625"/>
          <a:ext cx="266700" cy="6477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</xdr:row>
      <xdr:rowOff>142875</xdr:rowOff>
    </xdr:from>
    <xdr:to>
      <xdr:col>20</xdr:col>
      <xdr:colOff>285750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2733675" y="304800"/>
        <a:ext cx="9972675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0.94325</cdr:x>
      <cdr:y>0</cdr:y>
    </cdr:from>
    <cdr:to>
      <cdr:x>0.9685</cdr:x>
      <cdr:y>0.1095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972675" y="0"/>
          <a:ext cx="266700" cy="7429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0.10375</cdr:x>
      <cdr:y>0.08</cdr:y>
    </cdr:from>
    <cdr:to>
      <cdr:x>0.49825</cdr:x>
      <cdr:y>0.13325</cdr:y>
    </cdr:to>
    <cdr:sp>
      <cdr:nvSpPr>
        <cdr:cNvPr id="2" name="TextBox 1"/>
        <cdr:cNvSpPr txBox="1">
          <a:spLocks noChangeArrowheads="1"/>
        </cdr:cNvSpPr>
      </cdr:nvSpPr>
      <cdr:spPr>
        <a:xfrm>
          <a:off x="1095375" y="533400"/>
          <a:ext cx="4171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Vergelijking klimroutes Mont Ventoux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D44" sqref="D44"/>
    </sheetView>
  </sheetViews>
  <sheetFormatPr defaultColWidth="9.140625" defaultRowHeight="12.75"/>
  <cols>
    <col min="1" max="1" width="10.421875" style="2" bestFit="1" customWidth="1"/>
  </cols>
  <sheetData>
    <row r="1" spans="1:3" ht="12.75">
      <c r="A1" s="2" t="s">
        <v>0</v>
      </c>
      <c r="B1" t="s">
        <v>1</v>
      </c>
      <c r="C1" t="s">
        <v>2</v>
      </c>
    </row>
    <row r="2" spans="1:3" ht="12.75">
      <c r="A2" s="2">
        <v>0</v>
      </c>
      <c r="B2" s="3" t="s">
        <v>3</v>
      </c>
      <c r="C2">
        <v>71</v>
      </c>
    </row>
    <row r="3" spans="1:3" ht="12.75">
      <c r="A3" s="2">
        <v>0.02</v>
      </c>
      <c r="B3">
        <v>0.1</v>
      </c>
      <c r="C3">
        <f>167-96</f>
        <v>71</v>
      </c>
    </row>
    <row r="4" spans="1:3" ht="12.75">
      <c r="A4" s="2">
        <v>0.11</v>
      </c>
      <c r="B4">
        <f aca="true" t="shared" si="0" ref="B4:B19">B3+0.1</f>
        <v>0.2</v>
      </c>
      <c r="C4">
        <f aca="true" t="shared" si="1" ref="C4:C18">C3+(100*A4)</f>
        <v>82</v>
      </c>
    </row>
    <row r="5" spans="1:3" ht="12.75">
      <c r="A5" s="2">
        <v>0.17</v>
      </c>
      <c r="B5" s="1">
        <f t="shared" si="0"/>
        <v>0.30000000000000004</v>
      </c>
      <c r="C5">
        <f t="shared" si="1"/>
        <v>99</v>
      </c>
    </row>
    <row r="6" spans="1:3" ht="12.75">
      <c r="A6" s="2">
        <v>0.16</v>
      </c>
      <c r="B6" s="1">
        <f t="shared" si="0"/>
        <v>0.4</v>
      </c>
      <c r="C6">
        <f t="shared" si="1"/>
        <v>115</v>
      </c>
    </row>
    <row r="7" spans="1:3" ht="12.75">
      <c r="A7" s="2">
        <v>0.13</v>
      </c>
      <c r="B7" s="1">
        <f t="shared" si="0"/>
        <v>0.5</v>
      </c>
      <c r="C7">
        <f t="shared" si="1"/>
        <v>128</v>
      </c>
    </row>
    <row r="8" spans="1:3" ht="12.75">
      <c r="A8" s="2">
        <v>0.09</v>
      </c>
      <c r="B8" s="1">
        <f t="shared" si="0"/>
        <v>0.6</v>
      </c>
      <c r="C8">
        <f t="shared" si="1"/>
        <v>137</v>
      </c>
    </row>
    <row r="9" spans="1:3" ht="12.75">
      <c r="A9" s="2">
        <v>0.03</v>
      </c>
      <c r="B9" s="1">
        <f t="shared" si="0"/>
        <v>0.7</v>
      </c>
      <c r="C9">
        <f t="shared" si="1"/>
        <v>140</v>
      </c>
    </row>
    <row r="10" spans="1:3" ht="12.75">
      <c r="A10" s="2">
        <v>0.04</v>
      </c>
      <c r="B10" s="1">
        <f t="shared" si="0"/>
        <v>0.7999999999999999</v>
      </c>
      <c r="C10">
        <f t="shared" si="1"/>
        <v>144</v>
      </c>
    </row>
    <row r="11" spans="1:3" ht="12.75">
      <c r="A11" s="2">
        <v>0.04</v>
      </c>
      <c r="B11" s="1">
        <f t="shared" si="0"/>
        <v>0.8999999999999999</v>
      </c>
      <c r="C11">
        <f t="shared" si="1"/>
        <v>148</v>
      </c>
    </row>
    <row r="12" spans="1:3" ht="12.75">
      <c r="A12" s="2">
        <v>0.03</v>
      </c>
      <c r="B12" s="1">
        <f t="shared" si="0"/>
        <v>0.9999999999999999</v>
      </c>
      <c r="C12">
        <f t="shared" si="1"/>
        <v>151</v>
      </c>
    </row>
    <row r="13" spans="1:3" ht="12.75">
      <c r="A13" s="2">
        <v>0.03</v>
      </c>
      <c r="B13" s="1">
        <f t="shared" si="0"/>
        <v>1.0999999999999999</v>
      </c>
      <c r="C13">
        <f t="shared" si="1"/>
        <v>154</v>
      </c>
    </row>
    <row r="14" spans="1:3" ht="12.75">
      <c r="A14" s="2">
        <v>0.03</v>
      </c>
      <c r="B14" s="1">
        <f t="shared" si="0"/>
        <v>1.2</v>
      </c>
      <c r="C14">
        <f t="shared" si="1"/>
        <v>157</v>
      </c>
    </row>
    <row r="15" spans="1:3" ht="12.75">
      <c r="A15" s="2">
        <v>0.05</v>
      </c>
      <c r="B15" s="1">
        <f t="shared" si="0"/>
        <v>1.3</v>
      </c>
      <c r="C15">
        <f t="shared" si="1"/>
        <v>162</v>
      </c>
    </row>
    <row r="16" spans="1:3" ht="12.75">
      <c r="A16" s="2">
        <v>-0.01</v>
      </c>
      <c r="B16" s="1">
        <f t="shared" si="0"/>
        <v>1.4000000000000001</v>
      </c>
      <c r="C16">
        <f t="shared" si="1"/>
        <v>161</v>
      </c>
    </row>
    <row r="17" spans="1:3" ht="12.75">
      <c r="A17" s="2">
        <v>0</v>
      </c>
      <c r="B17" s="1">
        <f t="shared" si="0"/>
        <v>1.5000000000000002</v>
      </c>
      <c r="C17">
        <f t="shared" si="1"/>
        <v>161</v>
      </c>
    </row>
    <row r="18" spans="1:3" ht="12.75">
      <c r="A18" s="2">
        <v>0.03</v>
      </c>
      <c r="B18" s="1">
        <f t="shared" si="0"/>
        <v>1.6000000000000003</v>
      </c>
      <c r="C18">
        <f t="shared" si="1"/>
        <v>164</v>
      </c>
    </row>
    <row r="19" spans="1:3" ht="12.75">
      <c r="A19" s="2">
        <v>0.01</v>
      </c>
      <c r="B19" s="1">
        <f t="shared" si="0"/>
        <v>1.7000000000000004</v>
      </c>
      <c r="C19">
        <v>167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3">
      <selection activeCell="C1" sqref="C1:C25"/>
    </sheetView>
  </sheetViews>
  <sheetFormatPr defaultColWidth="9.140625" defaultRowHeight="12.75"/>
  <cols>
    <col min="1" max="1" width="10.421875" style="4" bestFit="1" customWidth="1"/>
    <col min="3" max="3" width="9.140625" style="5" customWidth="1"/>
  </cols>
  <sheetData>
    <row r="1" spans="1:3" ht="12.75">
      <c r="A1" s="4" t="s">
        <v>0</v>
      </c>
      <c r="B1" t="s">
        <v>1</v>
      </c>
      <c r="C1" s="5" t="s">
        <v>2</v>
      </c>
    </row>
    <row r="2" spans="1:4" ht="12.75">
      <c r="A2" s="4">
        <v>0</v>
      </c>
      <c r="B2" s="3">
        <v>0</v>
      </c>
      <c r="C2" s="5">
        <v>290</v>
      </c>
      <c r="D2" t="s">
        <v>4</v>
      </c>
    </row>
    <row r="3" spans="1:3" ht="12.75">
      <c r="A3" s="4">
        <v>0.018</v>
      </c>
      <c r="B3">
        <f>B2+1</f>
        <v>1</v>
      </c>
      <c r="C3" s="5">
        <f>C2+(1000*A3)</f>
        <v>308</v>
      </c>
    </row>
    <row r="4" spans="1:3" ht="12.75">
      <c r="A4" s="4">
        <v>0.024</v>
      </c>
      <c r="B4">
        <f aca="true" t="shared" si="0" ref="B4:B22">B3+1</f>
        <v>2</v>
      </c>
      <c r="C4" s="5">
        <f aca="true" t="shared" si="1" ref="C4:C22">C3+(1000*A4)</f>
        <v>332</v>
      </c>
    </row>
    <row r="5" spans="1:3" ht="12.75">
      <c r="A5" s="4">
        <v>0.027</v>
      </c>
      <c r="B5">
        <f t="shared" si="0"/>
        <v>3</v>
      </c>
      <c r="C5" s="5">
        <f t="shared" si="1"/>
        <v>359</v>
      </c>
    </row>
    <row r="6" spans="1:3" ht="12.75">
      <c r="A6" s="4">
        <v>0.044</v>
      </c>
      <c r="B6">
        <f t="shared" si="0"/>
        <v>4</v>
      </c>
      <c r="C6" s="5">
        <f t="shared" si="1"/>
        <v>403</v>
      </c>
    </row>
    <row r="7" spans="1:4" ht="12.75">
      <c r="A7" s="4">
        <v>0.056</v>
      </c>
      <c r="B7">
        <f t="shared" si="0"/>
        <v>5</v>
      </c>
      <c r="C7" s="5">
        <f t="shared" si="1"/>
        <v>459</v>
      </c>
      <c r="D7" t="s">
        <v>5</v>
      </c>
    </row>
    <row r="8" spans="1:4" ht="12.75">
      <c r="A8" s="4">
        <v>0.042</v>
      </c>
      <c r="B8">
        <f t="shared" si="0"/>
        <v>6</v>
      </c>
      <c r="C8" s="5">
        <f t="shared" si="1"/>
        <v>501</v>
      </c>
      <c r="D8" t="s">
        <v>6</v>
      </c>
    </row>
    <row r="9" spans="1:3" ht="12.75">
      <c r="A9" s="4">
        <v>0.059</v>
      </c>
      <c r="B9">
        <f t="shared" si="0"/>
        <v>7</v>
      </c>
      <c r="C9" s="5">
        <f t="shared" si="1"/>
        <v>560</v>
      </c>
    </row>
    <row r="10" spans="1:3" ht="12.75">
      <c r="A10" s="4">
        <v>0.094</v>
      </c>
      <c r="B10">
        <f t="shared" si="0"/>
        <v>8</v>
      </c>
      <c r="C10" s="5">
        <f t="shared" si="1"/>
        <v>654</v>
      </c>
    </row>
    <row r="11" spans="1:4" ht="12.75">
      <c r="A11" s="4">
        <v>0.091</v>
      </c>
      <c r="B11">
        <f t="shared" si="0"/>
        <v>9</v>
      </c>
      <c r="C11" s="5">
        <f t="shared" si="1"/>
        <v>745</v>
      </c>
      <c r="D11" t="s">
        <v>7</v>
      </c>
    </row>
    <row r="12" spans="1:3" ht="12.75">
      <c r="A12" s="4">
        <v>0.108</v>
      </c>
      <c r="B12">
        <f t="shared" si="0"/>
        <v>10</v>
      </c>
      <c r="C12" s="5">
        <f t="shared" si="1"/>
        <v>853</v>
      </c>
    </row>
    <row r="13" spans="1:3" ht="12.75">
      <c r="A13" s="4">
        <v>0.088</v>
      </c>
      <c r="B13">
        <f t="shared" si="0"/>
        <v>11</v>
      </c>
      <c r="C13" s="5">
        <f t="shared" si="1"/>
        <v>941</v>
      </c>
    </row>
    <row r="14" spans="1:3" ht="12.75">
      <c r="A14" s="4">
        <v>0.095</v>
      </c>
      <c r="B14">
        <f t="shared" si="0"/>
        <v>12</v>
      </c>
      <c r="C14" s="5">
        <f t="shared" si="1"/>
        <v>1036</v>
      </c>
    </row>
    <row r="15" spans="1:3" ht="12.75">
      <c r="A15" s="4">
        <v>0.099</v>
      </c>
      <c r="B15">
        <f t="shared" si="0"/>
        <v>13</v>
      </c>
      <c r="C15" s="5">
        <f t="shared" si="1"/>
        <v>1135</v>
      </c>
    </row>
    <row r="16" spans="1:3" ht="12.75">
      <c r="A16" s="4">
        <v>0.088</v>
      </c>
      <c r="B16">
        <f t="shared" si="0"/>
        <v>14</v>
      </c>
      <c r="C16" s="5">
        <f t="shared" si="1"/>
        <v>1223</v>
      </c>
    </row>
    <row r="17" spans="1:3" ht="12.75">
      <c r="A17" s="4">
        <v>0.096</v>
      </c>
      <c r="B17">
        <f t="shared" si="0"/>
        <v>15</v>
      </c>
      <c r="C17" s="5">
        <f t="shared" si="1"/>
        <v>1319</v>
      </c>
    </row>
    <row r="18" spans="1:4" ht="12.75">
      <c r="A18" s="4">
        <v>0.086</v>
      </c>
      <c r="B18">
        <f t="shared" si="0"/>
        <v>16</v>
      </c>
      <c r="C18" s="5">
        <v>1417</v>
      </c>
      <c r="D18" t="s">
        <v>8</v>
      </c>
    </row>
    <row r="19" spans="1:3" ht="12.75">
      <c r="A19" s="4">
        <v>0.069</v>
      </c>
      <c r="B19">
        <f t="shared" si="0"/>
        <v>17</v>
      </c>
      <c r="C19" s="5">
        <f t="shared" si="1"/>
        <v>1486</v>
      </c>
    </row>
    <row r="20" spans="1:4" ht="12.75">
      <c r="A20" s="4">
        <v>0.054</v>
      </c>
      <c r="B20">
        <f t="shared" si="0"/>
        <v>18</v>
      </c>
      <c r="C20" s="5">
        <f t="shared" si="1"/>
        <v>1540</v>
      </c>
      <c r="D20" t="s">
        <v>9</v>
      </c>
    </row>
    <row r="21" spans="1:3" ht="12.75">
      <c r="A21" s="4">
        <v>0.071</v>
      </c>
      <c r="B21">
        <f t="shared" si="0"/>
        <v>19</v>
      </c>
      <c r="C21" s="5">
        <f t="shared" si="1"/>
        <v>1611</v>
      </c>
    </row>
    <row r="22" spans="1:3" ht="12.75">
      <c r="A22" s="4">
        <v>0.072</v>
      </c>
      <c r="B22">
        <f t="shared" si="0"/>
        <v>20</v>
      </c>
      <c r="C22" s="5">
        <f t="shared" si="1"/>
        <v>1683</v>
      </c>
    </row>
    <row r="23" spans="1:3" ht="12.75">
      <c r="A23" s="4">
        <v>0.075</v>
      </c>
      <c r="B23">
        <f>B22+1</f>
        <v>21</v>
      </c>
      <c r="C23" s="5">
        <f>C22+(1000*A23)</f>
        <v>1758</v>
      </c>
    </row>
    <row r="24" spans="1:3" ht="12.75">
      <c r="A24" s="4">
        <v>0.102</v>
      </c>
      <c r="B24">
        <f>B23+1</f>
        <v>22</v>
      </c>
      <c r="C24" s="5">
        <f>C23+(1000*A24)</f>
        <v>1860</v>
      </c>
    </row>
    <row r="25" spans="1:3" ht="12.75">
      <c r="A25" s="4">
        <v>0.091</v>
      </c>
      <c r="B25">
        <v>22.7</v>
      </c>
      <c r="C25" s="5">
        <v>1912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C2" sqref="C2:C23"/>
    </sheetView>
  </sheetViews>
  <sheetFormatPr defaultColWidth="9.140625" defaultRowHeight="12.75"/>
  <cols>
    <col min="1" max="1" width="11.28125" style="4" bestFit="1" customWidth="1"/>
    <col min="3" max="3" width="9.140625" style="5" customWidth="1"/>
    <col min="6" max="6" width="10.421875" style="4" bestFit="1" customWidth="1"/>
  </cols>
  <sheetData>
    <row r="1" spans="1:3" ht="12.75">
      <c r="A1" s="4" t="s">
        <v>0</v>
      </c>
      <c r="B1" t="s">
        <v>1</v>
      </c>
      <c r="C1" s="5" t="s">
        <v>2</v>
      </c>
    </row>
    <row r="2" spans="1:4" ht="12.75">
      <c r="A2" s="4">
        <v>0</v>
      </c>
      <c r="B2" s="3">
        <v>0</v>
      </c>
      <c r="C2" s="5">
        <v>340</v>
      </c>
      <c r="D2" t="s">
        <v>10</v>
      </c>
    </row>
    <row r="3" spans="1:3" ht="12.75">
      <c r="A3" s="4">
        <f>(C3-C2)/((B3-B2)*1000)</f>
        <v>0.045</v>
      </c>
      <c r="B3">
        <f aca="true" t="shared" si="0" ref="B3:B23">B2+1</f>
        <v>1</v>
      </c>
      <c r="C3" s="5">
        <v>385</v>
      </c>
    </row>
    <row r="4" spans="1:3" ht="12.75">
      <c r="A4" s="4">
        <f aca="true" t="shared" si="1" ref="A4:A23">(C4-C3)/((B4-B3)*1000)</f>
        <v>0.045</v>
      </c>
      <c r="B4">
        <f t="shared" si="0"/>
        <v>2</v>
      </c>
      <c r="C4" s="5">
        <v>430</v>
      </c>
    </row>
    <row r="5" spans="1:3" ht="12.75">
      <c r="A5" s="4">
        <f t="shared" si="1"/>
        <v>0.106</v>
      </c>
      <c r="B5">
        <f t="shared" si="0"/>
        <v>3</v>
      </c>
      <c r="C5" s="5">
        <v>536</v>
      </c>
    </row>
    <row r="6" spans="1:3" ht="12.75">
      <c r="A6" s="4">
        <f t="shared" si="1"/>
        <v>0.069</v>
      </c>
      <c r="B6">
        <f t="shared" si="0"/>
        <v>4</v>
      </c>
      <c r="C6" s="5">
        <v>605</v>
      </c>
    </row>
    <row r="7" spans="1:3" ht="12.75">
      <c r="A7" s="4">
        <f t="shared" si="1"/>
        <v>0.075</v>
      </c>
      <c r="B7">
        <f t="shared" si="0"/>
        <v>5</v>
      </c>
      <c r="C7" s="5">
        <v>680</v>
      </c>
    </row>
    <row r="8" spans="1:3" ht="12.75">
      <c r="A8" s="4">
        <f t="shared" si="1"/>
        <v>0.045</v>
      </c>
      <c r="B8">
        <f t="shared" si="0"/>
        <v>6</v>
      </c>
      <c r="C8" s="5">
        <v>725</v>
      </c>
    </row>
    <row r="9" spans="1:3" ht="12.75">
      <c r="A9" s="4">
        <f t="shared" si="1"/>
        <v>0.065</v>
      </c>
      <c r="B9">
        <f t="shared" si="0"/>
        <v>7</v>
      </c>
      <c r="C9" s="5">
        <v>790</v>
      </c>
    </row>
    <row r="10" spans="1:3" ht="12.75">
      <c r="A10" s="4">
        <f t="shared" si="1"/>
        <v>0.07</v>
      </c>
      <c r="B10">
        <f t="shared" si="0"/>
        <v>8</v>
      </c>
      <c r="C10" s="5">
        <v>860</v>
      </c>
    </row>
    <row r="11" spans="1:3" ht="12.75">
      <c r="A11" s="4">
        <f t="shared" si="1"/>
        <v>0.06</v>
      </c>
      <c r="B11">
        <f t="shared" si="0"/>
        <v>9</v>
      </c>
      <c r="C11" s="5">
        <v>920</v>
      </c>
    </row>
    <row r="12" spans="1:4" ht="12.75">
      <c r="A12" s="4">
        <f>(C12-C11)/((B12-B11)*1000)</f>
        <v>0.065</v>
      </c>
      <c r="B12">
        <v>10</v>
      </c>
      <c r="C12" s="5">
        <v>985</v>
      </c>
      <c r="D12" t="s">
        <v>11</v>
      </c>
    </row>
    <row r="13" spans="1:3" ht="12.75">
      <c r="A13" s="4">
        <f t="shared" si="1"/>
        <v>0.095</v>
      </c>
      <c r="B13">
        <v>11</v>
      </c>
      <c r="C13" s="5">
        <v>1080</v>
      </c>
    </row>
    <row r="14" spans="1:3" ht="12.75">
      <c r="A14" s="4">
        <f t="shared" si="1"/>
        <v>0.09</v>
      </c>
      <c r="B14">
        <v>12</v>
      </c>
      <c r="C14" s="5">
        <v>1170</v>
      </c>
    </row>
    <row r="15" spans="1:3" ht="12.75">
      <c r="A15" s="4">
        <f t="shared" si="1"/>
        <v>0.1</v>
      </c>
      <c r="B15">
        <f t="shared" si="0"/>
        <v>13</v>
      </c>
      <c r="C15" s="5">
        <v>1270</v>
      </c>
    </row>
    <row r="16" spans="1:3" ht="12.75">
      <c r="A16" s="4">
        <f t="shared" si="1"/>
        <v>0.095</v>
      </c>
      <c r="B16">
        <f t="shared" si="0"/>
        <v>14</v>
      </c>
      <c r="C16" s="5">
        <v>1365</v>
      </c>
    </row>
    <row r="17" spans="1:4" ht="12.75">
      <c r="A17" s="4">
        <f t="shared" si="1"/>
        <v>0.067</v>
      </c>
      <c r="B17">
        <v>15</v>
      </c>
      <c r="C17" s="5">
        <v>1432</v>
      </c>
      <c r="D17" t="s">
        <v>12</v>
      </c>
    </row>
    <row r="18" spans="1:3" ht="12.75">
      <c r="A18" s="4">
        <f t="shared" si="1"/>
        <v>0.077</v>
      </c>
      <c r="B18">
        <v>16</v>
      </c>
      <c r="C18" s="5">
        <v>1509</v>
      </c>
    </row>
    <row r="19" spans="1:3" ht="12.75">
      <c r="A19" s="4">
        <f t="shared" si="1"/>
        <v>0.061</v>
      </c>
      <c r="B19">
        <f t="shared" si="0"/>
        <v>17</v>
      </c>
      <c r="C19" s="5">
        <v>1570</v>
      </c>
    </row>
    <row r="20" spans="1:3" ht="12.75">
      <c r="A20" s="4">
        <f t="shared" si="1"/>
        <v>0.065</v>
      </c>
      <c r="B20">
        <f t="shared" si="0"/>
        <v>18</v>
      </c>
      <c r="C20" s="5">
        <v>1635</v>
      </c>
    </row>
    <row r="21" spans="1:3" ht="12.75">
      <c r="A21" s="4">
        <f t="shared" si="1"/>
        <v>0.095</v>
      </c>
      <c r="B21">
        <f t="shared" si="0"/>
        <v>19</v>
      </c>
      <c r="C21" s="5">
        <v>1730</v>
      </c>
    </row>
    <row r="22" spans="1:3" ht="12.75">
      <c r="A22" s="4">
        <f t="shared" si="1"/>
        <v>0.105</v>
      </c>
      <c r="B22">
        <f t="shared" si="0"/>
        <v>20</v>
      </c>
      <c r="C22" s="5">
        <v>1835</v>
      </c>
    </row>
    <row r="23" spans="1:3" ht="12.75">
      <c r="A23" s="4">
        <f t="shared" si="1"/>
        <v>0.077</v>
      </c>
      <c r="B23">
        <f t="shared" si="0"/>
        <v>21</v>
      </c>
      <c r="C23" s="5">
        <v>1912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:D28"/>
    </sheetView>
  </sheetViews>
  <sheetFormatPr defaultColWidth="9.140625" defaultRowHeight="12.75"/>
  <cols>
    <col min="1" max="1" width="11.28125" style="4" bestFit="1" customWidth="1"/>
    <col min="3" max="3" width="9.140625" style="5" customWidth="1"/>
    <col min="6" max="6" width="10.421875" style="4" bestFit="1" customWidth="1"/>
  </cols>
  <sheetData>
    <row r="1" spans="1:3" ht="12.75">
      <c r="A1" s="4" t="s">
        <v>0</v>
      </c>
      <c r="B1" t="s">
        <v>1</v>
      </c>
      <c r="C1" s="5" t="s">
        <v>2</v>
      </c>
    </row>
    <row r="2" spans="1:4" ht="12.75">
      <c r="A2" s="4">
        <v>0</v>
      </c>
      <c r="B2" s="3">
        <v>0</v>
      </c>
      <c r="C2" s="5">
        <v>765</v>
      </c>
      <c r="D2" t="s">
        <v>13</v>
      </c>
    </row>
    <row r="3" spans="1:3" ht="12.75">
      <c r="A3" s="4">
        <f aca="true" t="shared" si="0" ref="A3:A21">(C3-C2)/((B3-B2)*1000)</f>
        <v>-0.071</v>
      </c>
      <c r="B3">
        <f aca="true" t="shared" si="1" ref="B3:B11">B2+1</f>
        <v>1</v>
      </c>
      <c r="C3" s="5">
        <v>694</v>
      </c>
    </row>
    <row r="4" spans="1:3" ht="12.75">
      <c r="A4" s="4">
        <f t="shared" si="0"/>
        <v>0.021</v>
      </c>
      <c r="B4">
        <f t="shared" si="1"/>
        <v>2</v>
      </c>
      <c r="C4" s="5">
        <v>715</v>
      </c>
    </row>
    <row r="5" spans="1:3" ht="12.75">
      <c r="A5" s="4">
        <f t="shared" si="0"/>
        <v>0.045</v>
      </c>
      <c r="B5">
        <f t="shared" si="1"/>
        <v>3</v>
      </c>
      <c r="C5" s="5">
        <v>760</v>
      </c>
    </row>
    <row r="6" spans="1:3" ht="12.75">
      <c r="A6" s="4">
        <f t="shared" si="0"/>
        <v>0.05</v>
      </c>
      <c r="B6">
        <f t="shared" si="1"/>
        <v>4</v>
      </c>
      <c r="C6" s="5">
        <v>810</v>
      </c>
    </row>
    <row r="7" spans="1:3" ht="12.75">
      <c r="A7" s="4">
        <f t="shared" si="0"/>
        <v>0.035</v>
      </c>
      <c r="B7">
        <f t="shared" si="1"/>
        <v>5</v>
      </c>
      <c r="C7" s="5">
        <v>845</v>
      </c>
    </row>
    <row r="8" spans="1:3" ht="12.75">
      <c r="A8" s="4">
        <f t="shared" si="0"/>
        <v>0.045</v>
      </c>
      <c r="B8">
        <f t="shared" si="1"/>
        <v>6</v>
      </c>
      <c r="C8" s="5">
        <v>890</v>
      </c>
    </row>
    <row r="9" spans="1:3" ht="12.75">
      <c r="A9" s="4">
        <f t="shared" si="0"/>
        <v>0.055</v>
      </c>
      <c r="B9">
        <f t="shared" si="1"/>
        <v>7</v>
      </c>
      <c r="C9" s="5">
        <v>945</v>
      </c>
    </row>
    <row r="10" spans="1:3" ht="12.75">
      <c r="A10" s="4">
        <f t="shared" si="0"/>
        <v>0.06</v>
      </c>
      <c r="B10">
        <f t="shared" si="1"/>
        <v>8</v>
      </c>
      <c r="C10" s="5">
        <v>1005</v>
      </c>
    </row>
    <row r="11" spans="1:3" ht="12.75">
      <c r="A11" s="4">
        <f t="shared" si="0"/>
        <v>0.05</v>
      </c>
      <c r="B11">
        <f t="shared" si="1"/>
        <v>9</v>
      </c>
      <c r="C11" s="5">
        <v>1055</v>
      </c>
    </row>
    <row r="12" spans="1:3" ht="12.75">
      <c r="A12" s="4">
        <f t="shared" si="0"/>
        <v>0.055</v>
      </c>
      <c r="B12">
        <v>10</v>
      </c>
      <c r="C12" s="5">
        <v>1110</v>
      </c>
    </row>
    <row r="13" spans="1:3" ht="12.75">
      <c r="A13" s="4">
        <f t="shared" si="0"/>
        <v>0.055</v>
      </c>
      <c r="B13">
        <v>11</v>
      </c>
      <c r="C13" s="5">
        <v>1165</v>
      </c>
    </row>
    <row r="14" spans="1:3" ht="12.75">
      <c r="A14" s="4">
        <f t="shared" si="0"/>
        <v>0.06</v>
      </c>
      <c r="B14">
        <v>12</v>
      </c>
      <c r="C14" s="5">
        <v>1225</v>
      </c>
    </row>
    <row r="15" spans="1:3" ht="12.75">
      <c r="A15" s="4">
        <f t="shared" si="0"/>
        <v>0.04</v>
      </c>
      <c r="B15">
        <f>B14+1</f>
        <v>13</v>
      </c>
      <c r="C15" s="5">
        <v>1265</v>
      </c>
    </row>
    <row r="16" spans="1:3" ht="12.75">
      <c r="A16" s="4">
        <f t="shared" si="0"/>
        <v>0.03</v>
      </c>
      <c r="B16">
        <f>B15+1</f>
        <v>14</v>
      </c>
      <c r="C16" s="5">
        <v>1295</v>
      </c>
    </row>
    <row r="17" spans="1:3" ht="12.75">
      <c r="A17" s="4">
        <f t="shared" si="0"/>
        <v>0.025</v>
      </c>
      <c r="B17">
        <v>15</v>
      </c>
      <c r="C17" s="5">
        <v>1320</v>
      </c>
    </row>
    <row r="18" spans="1:3" ht="12.75">
      <c r="A18" s="4">
        <f t="shared" si="0"/>
        <v>0.03</v>
      </c>
      <c r="B18">
        <v>16</v>
      </c>
      <c r="C18" s="5">
        <v>1350</v>
      </c>
    </row>
    <row r="19" spans="1:3" ht="12.75">
      <c r="A19" s="4">
        <f t="shared" si="0"/>
        <v>0.045</v>
      </c>
      <c r="B19">
        <f>B18+1</f>
        <v>17</v>
      </c>
      <c r="C19" s="5">
        <v>1395</v>
      </c>
    </row>
    <row r="20" spans="1:3" ht="12.75">
      <c r="A20" s="4">
        <f t="shared" si="0"/>
        <v>0.01</v>
      </c>
      <c r="B20">
        <f>B19+1</f>
        <v>18</v>
      </c>
      <c r="C20" s="5">
        <v>1405</v>
      </c>
    </row>
    <row r="21" spans="1:4" ht="12.75">
      <c r="A21" s="4">
        <f t="shared" si="0"/>
        <v>0.012</v>
      </c>
      <c r="B21">
        <f aca="true" t="shared" si="2" ref="B21:B27">B20+1</f>
        <v>19</v>
      </c>
      <c r="C21" s="5">
        <v>1417</v>
      </c>
      <c r="D21" t="s">
        <v>8</v>
      </c>
    </row>
    <row r="22" spans="1:3" ht="12.75">
      <c r="A22" s="4">
        <v>0.069</v>
      </c>
      <c r="B22">
        <f t="shared" si="2"/>
        <v>20</v>
      </c>
      <c r="C22" s="5">
        <v>1486</v>
      </c>
    </row>
    <row r="23" spans="1:4" ht="12.75">
      <c r="A23" s="4">
        <v>0.054</v>
      </c>
      <c r="B23">
        <f t="shared" si="2"/>
        <v>21</v>
      </c>
      <c r="C23" s="5">
        <v>1540</v>
      </c>
      <c r="D23" t="s">
        <v>9</v>
      </c>
    </row>
    <row r="24" spans="1:3" ht="12.75">
      <c r="A24" s="4">
        <v>0.071</v>
      </c>
      <c r="B24">
        <f t="shared" si="2"/>
        <v>22</v>
      </c>
      <c r="C24" s="5">
        <v>1611</v>
      </c>
    </row>
    <row r="25" spans="1:3" ht="12.75">
      <c r="A25" s="4">
        <v>0.072</v>
      </c>
      <c r="B25">
        <f t="shared" si="2"/>
        <v>23</v>
      </c>
      <c r="C25" s="5">
        <v>1683</v>
      </c>
    </row>
    <row r="26" spans="1:3" ht="12.75">
      <c r="A26" s="4">
        <v>0.075</v>
      </c>
      <c r="B26">
        <f t="shared" si="2"/>
        <v>24</v>
      </c>
      <c r="C26" s="5">
        <v>1758</v>
      </c>
    </row>
    <row r="27" spans="1:3" ht="12.75">
      <c r="A27" s="4">
        <v>0.102</v>
      </c>
      <c r="B27">
        <f t="shared" si="2"/>
        <v>25</v>
      </c>
      <c r="C27" s="5">
        <v>1860</v>
      </c>
    </row>
    <row r="28" spans="1:3" ht="12.75">
      <c r="A28" s="4">
        <v>0.091</v>
      </c>
      <c r="B28">
        <v>25.7</v>
      </c>
      <c r="C28" s="5">
        <v>1912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D3">
      <selection activeCell="T18" sqref="T18"/>
    </sheetView>
  </sheetViews>
  <sheetFormatPr defaultColWidth="9.140625" defaultRowHeight="12.75"/>
  <cols>
    <col min="1" max="1" width="6.7109375" style="0" bestFit="1" customWidth="1"/>
    <col min="2" max="2" width="5.28125" style="0" bestFit="1" customWidth="1"/>
    <col min="3" max="3" width="9.140625" style="5" customWidth="1"/>
    <col min="5" max="5" width="10.421875" style="4" bestFit="1" customWidth="1"/>
  </cols>
  <sheetData>
    <row r="1" spans="1:11" ht="12.75">
      <c r="A1" t="s">
        <v>4</v>
      </c>
      <c r="B1" t="s">
        <v>13</v>
      </c>
      <c r="C1" s="5" t="s">
        <v>10</v>
      </c>
      <c r="D1" s="4"/>
      <c r="E1"/>
      <c r="F1" s="5"/>
      <c r="I1" s="4"/>
      <c r="K1" s="5"/>
    </row>
    <row r="2" spans="2:11" ht="12.75">
      <c r="B2">
        <v>765</v>
      </c>
      <c r="I2" s="4"/>
      <c r="J2" s="3"/>
      <c r="K2" s="5"/>
    </row>
    <row r="3" spans="2:11" ht="12.75">
      <c r="B3">
        <v>694</v>
      </c>
      <c r="I3" s="4"/>
      <c r="K3" s="5"/>
    </row>
    <row r="4" spans="2:11" ht="12.75">
      <c r="B4">
        <v>715</v>
      </c>
      <c r="I4" s="4"/>
      <c r="K4" s="5"/>
    </row>
    <row r="5" spans="1:11" ht="12.75">
      <c r="A5" s="3">
        <v>290</v>
      </c>
      <c r="B5">
        <v>760</v>
      </c>
      <c r="E5" s="3"/>
      <c r="F5" s="5"/>
      <c r="I5" s="4"/>
      <c r="K5" s="5"/>
    </row>
    <row r="6" spans="1:11" ht="12.75">
      <c r="A6">
        <v>308</v>
      </c>
      <c r="B6">
        <v>810</v>
      </c>
      <c r="E6"/>
      <c r="F6" s="5"/>
      <c r="I6" s="4"/>
      <c r="K6" s="5"/>
    </row>
    <row r="7" spans="1:11" ht="12.75">
      <c r="A7">
        <v>332</v>
      </c>
      <c r="B7">
        <v>845</v>
      </c>
      <c r="C7" s="5">
        <v>340</v>
      </c>
      <c r="E7"/>
      <c r="F7" s="5"/>
      <c r="I7" s="4"/>
      <c r="K7" s="5"/>
    </row>
    <row r="8" spans="1:11" ht="12.75">
      <c r="A8">
        <v>359</v>
      </c>
      <c r="B8">
        <v>890</v>
      </c>
      <c r="C8" s="5">
        <v>385</v>
      </c>
      <c r="E8"/>
      <c r="F8" s="5"/>
      <c r="I8" s="4"/>
      <c r="K8" s="5"/>
    </row>
    <row r="9" spans="1:11" ht="12.75">
      <c r="A9">
        <v>403</v>
      </c>
      <c r="B9">
        <v>945</v>
      </c>
      <c r="C9" s="5">
        <v>430</v>
      </c>
      <c r="E9"/>
      <c r="F9" s="5"/>
      <c r="I9" s="4"/>
      <c r="K9" s="5"/>
    </row>
    <row r="10" spans="1:11" ht="12.75">
      <c r="A10">
        <v>459</v>
      </c>
      <c r="B10">
        <v>1005</v>
      </c>
      <c r="C10" s="5">
        <v>536</v>
      </c>
      <c r="E10"/>
      <c r="F10" s="5"/>
      <c r="I10" s="4"/>
      <c r="K10" s="5"/>
    </row>
    <row r="11" spans="1:11" ht="12.75">
      <c r="A11">
        <v>501</v>
      </c>
      <c r="B11">
        <v>1055</v>
      </c>
      <c r="C11" s="5">
        <v>605</v>
      </c>
      <c r="E11"/>
      <c r="F11" s="5"/>
      <c r="I11" s="4"/>
      <c r="K11" s="5"/>
    </row>
    <row r="12" spans="1:11" ht="12.75">
      <c r="A12">
        <v>560</v>
      </c>
      <c r="B12">
        <v>1110</v>
      </c>
      <c r="C12" s="5">
        <v>680</v>
      </c>
      <c r="E12"/>
      <c r="F12" s="5"/>
      <c r="I12" s="4"/>
      <c r="K12" s="5"/>
    </row>
    <row r="13" spans="1:11" ht="12.75">
      <c r="A13">
        <v>654</v>
      </c>
      <c r="B13">
        <v>1165</v>
      </c>
      <c r="C13" s="5">
        <v>725</v>
      </c>
      <c r="E13"/>
      <c r="F13" s="5"/>
      <c r="I13" s="4"/>
      <c r="K13" s="5"/>
    </row>
    <row r="14" spans="1:11" ht="12.75">
      <c r="A14">
        <v>745</v>
      </c>
      <c r="B14">
        <v>1225</v>
      </c>
      <c r="C14" s="5">
        <v>790</v>
      </c>
      <c r="E14"/>
      <c r="F14" s="5"/>
      <c r="I14" s="4"/>
      <c r="K14" s="5"/>
    </row>
    <row r="15" spans="1:11" ht="12.75">
      <c r="A15">
        <v>853</v>
      </c>
      <c r="B15">
        <v>1265</v>
      </c>
      <c r="C15" s="5">
        <v>860</v>
      </c>
      <c r="E15"/>
      <c r="F15" s="5"/>
      <c r="I15" s="4"/>
      <c r="K15" s="5"/>
    </row>
    <row r="16" spans="1:11" ht="12.75">
      <c r="A16">
        <v>941</v>
      </c>
      <c r="B16">
        <v>1295</v>
      </c>
      <c r="C16" s="5">
        <v>920</v>
      </c>
      <c r="E16"/>
      <c r="F16" s="5"/>
      <c r="I16" s="4"/>
      <c r="K16" s="5"/>
    </row>
    <row r="17" spans="1:11" ht="12.75">
      <c r="A17">
        <v>1036</v>
      </c>
      <c r="B17">
        <v>1320</v>
      </c>
      <c r="C17" s="5">
        <v>985</v>
      </c>
      <c r="E17"/>
      <c r="F17" s="5"/>
      <c r="I17" s="4"/>
      <c r="K17" s="5"/>
    </row>
    <row r="18" spans="1:11" ht="12.75">
      <c r="A18">
        <v>1135</v>
      </c>
      <c r="B18">
        <v>1350</v>
      </c>
      <c r="C18" s="5">
        <v>1080</v>
      </c>
      <c r="E18"/>
      <c r="F18" s="5"/>
      <c r="I18" s="4"/>
      <c r="K18" s="5"/>
    </row>
    <row r="19" spans="1:11" ht="12.75">
      <c r="A19">
        <v>1223</v>
      </c>
      <c r="B19">
        <v>1395</v>
      </c>
      <c r="C19" s="5">
        <v>1170</v>
      </c>
      <c r="E19"/>
      <c r="F19" s="5"/>
      <c r="I19" s="4"/>
      <c r="K19" s="5"/>
    </row>
    <row r="20" spans="1:11" ht="12.75">
      <c r="A20">
        <v>1319</v>
      </c>
      <c r="B20">
        <v>1405</v>
      </c>
      <c r="C20" s="5">
        <v>1270</v>
      </c>
      <c r="E20"/>
      <c r="F20" s="5"/>
      <c r="I20" s="4"/>
      <c r="K20" s="5"/>
    </row>
    <row r="21" spans="1:11" ht="12.75">
      <c r="A21">
        <v>1417</v>
      </c>
      <c r="B21">
        <v>1417</v>
      </c>
      <c r="C21" s="5">
        <v>1365</v>
      </c>
      <c r="E21"/>
      <c r="F21" s="5"/>
      <c r="I21" s="4"/>
      <c r="K21" s="5"/>
    </row>
    <row r="22" spans="1:11" ht="12.75">
      <c r="A22">
        <v>1486</v>
      </c>
      <c r="B22">
        <v>1486</v>
      </c>
      <c r="C22" s="5">
        <v>1432</v>
      </c>
      <c r="E22"/>
      <c r="F22" s="5"/>
      <c r="I22" s="4"/>
      <c r="K22" s="5"/>
    </row>
    <row r="23" spans="1:11" ht="12.75">
      <c r="A23">
        <v>1540</v>
      </c>
      <c r="B23">
        <v>1540</v>
      </c>
      <c r="C23" s="5">
        <v>1509</v>
      </c>
      <c r="E23"/>
      <c r="F23" s="5"/>
      <c r="I23" s="4"/>
      <c r="K23" s="5"/>
    </row>
    <row r="24" spans="1:11" ht="12.75">
      <c r="A24">
        <v>1611</v>
      </c>
      <c r="B24">
        <v>1611</v>
      </c>
      <c r="C24" s="5">
        <v>1570</v>
      </c>
      <c r="D24" s="4"/>
      <c r="E24"/>
      <c r="F24" s="5"/>
      <c r="I24" s="4"/>
      <c r="K24" s="5"/>
    </row>
    <row r="25" spans="1:11" ht="12.75">
      <c r="A25">
        <v>1683</v>
      </c>
      <c r="B25">
        <v>1683</v>
      </c>
      <c r="C25" s="5">
        <v>1635</v>
      </c>
      <c r="D25" s="4"/>
      <c r="E25"/>
      <c r="F25" s="5"/>
      <c r="I25" s="4"/>
      <c r="K25" s="5"/>
    </row>
    <row r="26" spans="1:11" ht="12.75">
      <c r="A26">
        <v>1758</v>
      </c>
      <c r="B26">
        <v>1758</v>
      </c>
      <c r="C26" s="5">
        <v>1730</v>
      </c>
      <c r="D26" s="4"/>
      <c r="E26"/>
      <c r="F26" s="5"/>
      <c r="I26" s="4"/>
      <c r="K26" s="5"/>
    </row>
    <row r="27" spans="1:11" ht="12.75">
      <c r="A27">
        <v>1860</v>
      </c>
      <c r="B27">
        <v>1860</v>
      </c>
      <c r="C27" s="5">
        <v>1835</v>
      </c>
      <c r="D27" s="4"/>
      <c r="E27"/>
      <c r="F27" s="5"/>
      <c r="I27" s="4"/>
      <c r="K27" s="5"/>
    </row>
    <row r="28" spans="1:11" ht="12.75">
      <c r="A28">
        <v>1912</v>
      </c>
      <c r="B28">
        <v>1912</v>
      </c>
      <c r="C28" s="5">
        <v>1912</v>
      </c>
      <c r="D28" s="4"/>
      <c r="E28"/>
      <c r="F28" s="5"/>
      <c r="I28" s="4"/>
      <c r="K28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Bzl152</dc:creator>
  <cp:keywords/>
  <dc:description/>
  <cp:lastModifiedBy>Bzl152</cp:lastModifiedBy>
  <dcterms:created xsi:type="dcterms:W3CDTF">2004-01-12T10:51:40Z</dcterms:created>
  <dcterms:modified xsi:type="dcterms:W3CDTF">2004-06-17T12:25:41Z</dcterms:modified>
  <cp:category/>
  <cp:version/>
  <cp:contentType/>
  <cp:contentStatus/>
</cp:coreProperties>
</file>